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tabRatio="432"/>
  </bookViews>
  <sheets>
    <sheet name="2016粤东西北专项面试名单" sheetId="1" r:id="rId1"/>
  </sheets>
  <definedNames>
    <definedName name="_xlnm.Print_Titles" localSheetId="0">'2016粤东西北专项面试名单'!$1:$3</definedName>
  </definedNames>
  <calcPr calcId="124519"/>
</workbook>
</file>

<file path=xl/calcChain.xml><?xml version="1.0" encoding="utf-8"?>
<calcChain xmlns="http://schemas.openxmlformats.org/spreadsheetml/2006/main">
  <c r="K71" i="1"/>
  <c r="K72"/>
  <c r="K73"/>
  <c r="K70"/>
  <c r="I5"/>
  <c r="I6"/>
  <c r="I7"/>
  <c r="I8"/>
  <c r="I9"/>
  <c r="I10"/>
  <c r="I11"/>
  <c r="I12"/>
  <c r="I13"/>
  <c r="I14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8"/>
  <c r="I139"/>
  <c r="I140"/>
  <c r="I141"/>
  <c r="I142"/>
  <c r="I143"/>
  <c r="I144"/>
  <c r="I145"/>
  <c r="I146"/>
  <c r="I147"/>
  <c r="I148"/>
  <c r="I4" l="1"/>
  <c r="G5"/>
  <c r="J5" s="1"/>
  <c r="G6"/>
  <c r="J6" s="1"/>
  <c r="G7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5"/>
  <c r="G16"/>
  <c r="J16" s="1"/>
  <c r="G17"/>
  <c r="J17" s="1"/>
  <c r="G18"/>
  <c r="J18" s="1"/>
  <c r="G19"/>
  <c r="J19" s="1"/>
  <c r="G20"/>
  <c r="J20" s="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63"/>
  <c r="J63" s="1"/>
  <c r="G76"/>
  <c r="J76" s="1"/>
  <c r="G77"/>
  <c r="J77" s="1"/>
  <c r="G78"/>
  <c r="J78" s="1"/>
  <c r="G79"/>
  <c r="J79" s="1"/>
  <c r="G80"/>
  <c r="J80" s="1"/>
  <c r="G81"/>
  <c r="J81" s="1"/>
  <c r="G82"/>
  <c r="J82" s="1"/>
  <c r="G83"/>
  <c r="J83" s="1"/>
  <c r="G84"/>
  <c r="J84" s="1"/>
  <c r="G85"/>
  <c r="J85" s="1"/>
  <c r="G86"/>
  <c r="J86" s="1"/>
  <c r="G87"/>
  <c r="J87" s="1"/>
  <c r="G88"/>
  <c r="J88" s="1"/>
  <c r="G89"/>
  <c r="J89" s="1"/>
  <c r="G90"/>
  <c r="J90" s="1"/>
  <c r="G91"/>
  <c r="J91" s="1"/>
  <c r="G92"/>
  <c r="J92" s="1"/>
  <c r="G93"/>
  <c r="J93" s="1"/>
  <c r="G94"/>
  <c r="J94" s="1"/>
  <c r="G95"/>
  <c r="J95" s="1"/>
  <c r="G96"/>
  <c r="J96" s="1"/>
  <c r="G97"/>
  <c r="J97" s="1"/>
  <c r="G98"/>
  <c r="J98" s="1"/>
  <c r="G99"/>
  <c r="J99" s="1"/>
  <c r="G100"/>
  <c r="J100" s="1"/>
  <c r="G101"/>
  <c r="J101" s="1"/>
  <c r="G102"/>
  <c r="J102" s="1"/>
  <c r="G103"/>
  <c r="J103" s="1"/>
  <c r="G104"/>
  <c r="J104" s="1"/>
  <c r="G105"/>
  <c r="J105" s="1"/>
  <c r="G106"/>
  <c r="G107"/>
  <c r="J107" s="1"/>
  <c r="G108"/>
  <c r="J108" s="1"/>
  <c r="G109"/>
  <c r="J109" s="1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7"/>
  <c r="J117" s="1"/>
  <c r="G118"/>
  <c r="J118" s="1"/>
  <c r="G119"/>
  <c r="J119" s="1"/>
  <c r="G120"/>
  <c r="J120" s="1"/>
  <c r="G121"/>
  <c r="J121" s="1"/>
  <c r="G122"/>
  <c r="J122" s="1"/>
  <c r="G123"/>
  <c r="J123" s="1"/>
  <c r="G124"/>
  <c r="J124" s="1"/>
  <c r="G125"/>
  <c r="J125" s="1"/>
  <c r="G126"/>
  <c r="J126" s="1"/>
  <c r="G127"/>
  <c r="J127" s="1"/>
  <c r="G128"/>
  <c r="J128" s="1"/>
  <c r="G129"/>
  <c r="J129" s="1"/>
  <c r="G130"/>
  <c r="J130" s="1"/>
  <c r="G131"/>
  <c r="J131" s="1"/>
  <c r="G132"/>
  <c r="J132" s="1"/>
  <c r="G133"/>
  <c r="J133" s="1"/>
  <c r="G134"/>
  <c r="J134" s="1"/>
  <c r="G135"/>
  <c r="J135" s="1"/>
  <c r="G136"/>
  <c r="J136" s="1"/>
  <c r="G137"/>
  <c r="G138"/>
  <c r="J138" s="1"/>
  <c r="G139"/>
  <c r="J139" s="1"/>
  <c r="G140"/>
  <c r="J140" s="1"/>
  <c r="G141"/>
  <c r="J141" s="1"/>
  <c r="G142"/>
  <c r="J142" s="1"/>
  <c r="G143"/>
  <c r="J143" s="1"/>
  <c r="G144"/>
  <c r="J144" s="1"/>
  <c r="G145"/>
  <c r="J145" s="1"/>
  <c r="G146"/>
  <c r="J146" s="1"/>
  <c r="G147"/>
  <c r="J147" s="1"/>
  <c r="G148"/>
  <c r="J148" s="1"/>
  <c r="G4"/>
  <c r="J4" s="1"/>
  <c r="K4" s="1"/>
  <c r="K115" l="1"/>
  <c r="K91"/>
  <c r="K79"/>
  <c r="K119"/>
  <c r="K87"/>
  <c r="K83"/>
  <c r="K7"/>
  <c r="K120"/>
  <c r="K116"/>
  <c r="K92"/>
  <c r="K88"/>
  <c r="K80"/>
  <c r="K8"/>
  <c r="K121"/>
  <c r="K117"/>
  <c r="K113"/>
  <c r="K89"/>
  <c r="K81"/>
  <c r="K77"/>
  <c r="K9"/>
  <c r="K5"/>
  <c r="K122"/>
  <c r="K118"/>
  <c r="K114"/>
  <c r="K90"/>
  <c r="K86"/>
  <c r="K82"/>
  <c r="K78"/>
  <c r="K6"/>
  <c r="K98"/>
  <c r="K97"/>
  <c r="K96"/>
  <c r="K100"/>
  <c r="K95"/>
  <c r="K99"/>
</calcChain>
</file>

<file path=xl/sharedStrings.xml><?xml version="1.0" encoding="utf-8"?>
<sst xmlns="http://schemas.openxmlformats.org/spreadsheetml/2006/main" count="507" uniqueCount="265">
  <si>
    <t>111080105524</t>
  </si>
  <si>
    <t>兴宁市大坪镇卫生院临床医师专业技术岗位13级</t>
  </si>
  <si>
    <t>111080103427</t>
  </si>
  <si>
    <t>111080103610</t>
  </si>
  <si>
    <t>111080105724</t>
  </si>
  <si>
    <t>兴宁市黄陂镇卫生院临床医师专业技术岗位13级</t>
  </si>
  <si>
    <t>111080105929</t>
  </si>
  <si>
    <t>111080102415</t>
  </si>
  <si>
    <t>111080102416</t>
  </si>
  <si>
    <t>111080104608</t>
  </si>
  <si>
    <t>111080105230</t>
  </si>
  <si>
    <t>111080105304</t>
  </si>
  <si>
    <t>111080105312</t>
  </si>
  <si>
    <t>111080105501</t>
  </si>
  <si>
    <t>兴宁市罗浮镇卫生院临床医师专业技术岗位13级</t>
  </si>
  <si>
    <t>111080103820</t>
  </si>
  <si>
    <t>111080103701</t>
  </si>
  <si>
    <t>111080103718</t>
  </si>
  <si>
    <t>111080104303</t>
  </si>
  <si>
    <t>111080104311</t>
  </si>
  <si>
    <t>111080104412</t>
  </si>
  <si>
    <t>兴宁市罗岗镇中心卫生院临床医师专业技术岗位13级</t>
  </si>
  <si>
    <t>111080102324</t>
  </si>
  <si>
    <t>111080102811</t>
  </si>
  <si>
    <t>兴宁市罗岗镇中心卫生院中医师专业技术岗位13级</t>
  </si>
  <si>
    <t>111080102818</t>
  </si>
  <si>
    <t>111080102902</t>
  </si>
  <si>
    <t>111080102906</t>
  </si>
  <si>
    <t>111080102916</t>
  </si>
  <si>
    <t>111080103002</t>
  </si>
  <si>
    <t>111080104910</t>
  </si>
  <si>
    <t>111080105110</t>
  </si>
  <si>
    <t>111080105111</t>
  </si>
  <si>
    <t>111080105112</t>
  </si>
  <si>
    <t>111080105119</t>
  </si>
  <si>
    <t>111080103021</t>
  </si>
  <si>
    <t>111080103105</t>
  </si>
  <si>
    <t>111080103117</t>
  </si>
  <si>
    <t>111080103212</t>
  </si>
  <si>
    <t>111080103215</t>
  </si>
  <si>
    <t>111080103408</t>
  </si>
  <si>
    <t>111080103409</t>
  </si>
  <si>
    <t>兴宁市水口镇中心卫生院（兴宁市人民医院水口分院）临床医师专业技术岗位13级</t>
  </si>
  <si>
    <t>兴宁市龙田镇中心卫生院临床医师专业技术岗位13级</t>
  </si>
  <si>
    <t>兴宁市罗岗镇中心卫生院检验工作人员专业技术岗位13级</t>
  </si>
  <si>
    <t>111080101404</t>
  </si>
  <si>
    <t>兴宁市刁坊镇卫生院妇幼医师专业技术岗位13级</t>
  </si>
  <si>
    <t>111080101813</t>
  </si>
  <si>
    <t>111080101825</t>
  </si>
  <si>
    <t>111080101914</t>
  </si>
  <si>
    <t>序号</t>
  </si>
  <si>
    <t>准考证号</t>
  </si>
  <si>
    <t>111080103929</t>
  </si>
  <si>
    <t>111080104008</t>
  </si>
  <si>
    <t>兴宁市新陂镇卫生院临床医师专业技术岗位13级</t>
  </si>
  <si>
    <t>111080104110</t>
  </si>
  <si>
    <t>111080102008</t>
  </si>
  <si>
    <t>111080102016</t>
  </si>
  <si>
    <t>111080102020</t>
  </si>
  <si>
    <t>111080102124</t>
  </si>
  <si>
    <t>111080102225</t>
  </si>
  <si>
    <t>兴宁市大坪镇卫生院检验工作人员专业技术岗位13级</t>
  </si>
  <si>
    <t>111080100417</t>
  </si>
  <si>
    <t>111080100508</t>
  </si>
  <si>
    <t>兴宁市永和镇卫生院临床医师专业技术岗位13级</t>
  </si>
  <si>
    <t>111080100526</t>
  </si>
  <si>
    <t>兴宁市新圩镇卫生院中医师专业技术岗位13级</t>
  </si>
  <si>
    <t>兴宁市石马镇卫生院临床医师专业技术岗位13级</t>
  </si>
  <si>
    <t>111080100125</t>
  </si>
  <si>
    <t>兴宁市径南镇卫生院临床医师专业技术岗位13级</t>
  </si>
  <si>
    <t>111080100211</t>
  </si>
  <si>
    <t>兴宁市合水镇卫生院检验工作人员专业技术岗位13级</t>
  </si>
  <si>
    <t>兴宁市坭陂镇中心卫生院临床医师专业技术岗位13级</t>
  </si>
  <si>
    <t>兴宁市合水镇卫生院临床医师专业技术岗位13级</t>
  </si>
  <si>
    <t>兴宁市永和镇卫生院中医师专业技术岗位13级</t>
  </si>
  <si>
    <t>兴宁市叶塘镇卫生院妇幼医师专业技术岗位13级</t>
  </si>
  <si>
    <t>111080100619</t>
  </si>
  <si>
    <t>兴宁市水口镇中心卫生院（兴宁市人民医院水口分院）检验专业技术岗位13级</t>
  </si>
  <si>
    <t>兴宁市合水镇卫生院中医师专业技术岗位13级</t>
  </si>
  <si>
    <t>111080100721</t>
  </si>
  <si>
    <t>兴宁市叶塘镇卫生院临床医师专业技术岗位13级</t>
  </si>
  <si>
    <t>111080100820</t>
  </si>
  <si>
    <t>111080101903</t>
  </si>
  <si>
    <t>兴宁市龙田镇中心卫生院护士专业技术岗位13级</t>
  </si>
  <si>
    <t>兴宁市坭陂镇中心卫生院护士专业技术岗位13级</t>
  </si>
  <si>
    <t>兴宁市黄陂镇卫生院护士专业技术岗位13级</t>
  </si>
  <si>
    <t>兴宁市合水镇卫生院护士专业技术岗位13级</t>
  </si>
  <si>
    <t>兴宁市大坪镇卫生院护士专业技术岗位13级</t>
  </si>
  <si>
    <t>兴宁市新圩镇卫生院护士专业技术岗位13级</t>
  </si>
  <si>
    <t>M1108179</t>
  </si>
  <si>
    <t>M1108511</t>
  </si>
  <si>
    <t>M1108513</t>
  </si>
  <si>
    <t>M1108517</t>
  </si>
  <si>
    <t>M1108499</t>
  </si>
  <si>
    <t>M1108196</t>
  </si>
  <si>
    <t>M1108668</t>
  </si>
  <si>
    <t>M1108671</t>
  </si>
  <si>
    <t>M1108673</t>
  </si>
  <si>
    <t>M1108674</t>
  </si>
  <si>
    <t>M1108481</t>
  </si>
  <si>
    <t>M1108482</t>
  </si>
  <si>
    <t>222080201112</t>
  </si>
  <si>
    <t>222080200703</t>
  </si>
  <si>
    <t>222080202418</t>
  </si>
  <si>
    <t>222080302207</t>
  </si>
  <si>
    <t>222080204423</t>
  </si>
  <si>
    <t>222080203218</t>
  </si>
  <si>
    <t>222080300215</t>
  </si>
  <si>
    <t>222080202204</t>
  </si>
  <si>
    <t>222080303130</t>
  </si>
  <si>
    <t>222080201101</t>
  </si>
  <si>
    <t>222080302120</t>
  </si>
  <si>
    <t>222080301329</t>
  </si>
  <si>
    <t>222080202228</t>
  </si>
  <si>
    <t>222080203402</t>
  </si>
  <si>
    <t>222080203614</t>
  </si>
  <si>
    <t>222080303418</t>
  </si>
  <si>
    <t>222080204713</t>
  </si>
  <si>
    <t>222080302329</t>
  </si>
  <si>
    <t>222080303530</t>
  </si>
  <si>
    <t>222080201922</t>
  </si>
  <si>
    <t>222080302728</t>
  </si>
  <si>
    <t>222080203824</t>
  </si>
  <si>
    <t>222080203928</t>
  </si>
  <si>
    <t>222080203407</t>
  </si>
  <si>
    <t>222080203229</t>
  </si>
  <si>
    <t>222080300321</t>
  </si>
  <si>
    <t>222080203202</t>
  </si>
  <si>
    <t>222080202727</t>
  </si>
  <si>
    <t>222080300707</t>
  </si>
  <si>
    <t>222080200615</t>
  </si>
  <si>
    <t>222080301501</t>
  </si>
  <si>
    <t>222080203924</t>
  </si>
  <si>
    <t>222080300219</t>
  </si>
  <si>
    <t>222080303311</t>
  </si>
  <si>
    <t>222080301209</t>
  </si>
  <si>
    <t>222080301102</t>
  </si>
  <si>
    <t>222080201719</t>
  </si>
  <si>
    <t>222080200807</t>
  </si>
  <si>
    <t>222080202725</t>
  </si>
  <si>
    <t>222080303225</t>
  </si>
  <si>
    <t>222080302227</t>
  </si>
  <si>
    <t>222080300301</t>
  </si>
  <si>
    <t>222080203503</t>
  </si>
  <si>
    <t>222080203808</t>
  </si>
  <si>
    <t>222080200321</t>
  </si>
  <si>
    <t>222080203925</t>
  </si>
  <si>
    <t>222080301515</t>
  </si>
  <si>
    <t>222080300911</t>
  </si>
  <si>
    <t>222080301218</t>
  </si>
  <si>
    <t>222080200727</t>
  </si>
  <si>
    <t>222080203730</t>
  </si>
  <si>
    <t>222080201207</t>
  </si>
  <si>
    <t>222080203623</t>
  </si>
  <si>
    <t>222080300524</t>
  </si>
  <si>
    <t>222080203024</t>
  </si>
  <si>
    <t>333080804015</t>
  </si>
  <si>
    <t>总成绩</t>
    <phoneticPr fontId="1" type="noConversion"/>
  </si>
  <si>
    <t>排名</t>
    <phoneticPr fontId="1" type="noConversion"/>
  </si>
  <si>
    <t>岗位名称</t>
    <phoneticPr fontId="1" type="noConversion"/>
  </si>
  <si>
    <t>岗位代码</t>
    <phoneticPr fontId="1" type="noConversion"/>
  </si>
  <si>
    <t>兴宁市刁坊镇卫生院中医师专业技术岗位12级</t>
  </si>
  <si>
    <t>兴宁市水口镇中心卫生院（兴宁市人民医院水口分院）妇幼医师专业技术岗位13级</t>
  </si>
  <si>
    <t>兴宁市罗浮中心小学美术教师专业技术岗位12级</t>
  </si>
  <si>
    <t>兴宁市罗岗中心小学美术教师专业技术岗位12级</t>
  </si>
  <si>
    <t>兴宁市下堡中心小学美术教师专业技术岗位12级</t>
  </si>
  <si>
    <t>兴宁市罗浮中心小学音乐教师专业技术岗位12级</t>
  </si>
  <si>
    <t>兴宁市宋声中心小学音乐教师专业技术岗位12级</t>
  </si>
  <si>
    <t>兴宁市罗岗中心小学音乐教师专业技术岗位12级</t>
  </si>
  <si>
    <t>兴宁市大坪中心小学音乐教师专业技术岗位12级</t>
  </si>
  <si>
    <t>兴宁市罗浮中心小学体育教师专业技术岗位12级</t>
  </si>
  <si>
    <t>兴宁市罗岗中心小学体育教师专业技术岗位12级</t>
  </si>
  <si>
    <t>兴宁市大坪中心小学体育教师专业技术岗位12级</t>
  </si>
  <si>
    <t>兴宁市坪洋中心小学体育教师专业技术岗位12级</t>
  </si>
  <si>
    <t>兴宁市特殊教育学校(新陂镇）专业技术岗位13级</t>
  </si>
  <si>
    <t>兴宁市石马镇公用事业服务中心工作人员专业技术岗位13级</t>
  </si>
  <si>
    <t>兴宁市新圩镇经济发展服务中心工作人员专业技术岗位13级</t>
  </si>
  <si>
    <t>兴宁市径南镇社会保障服务中心工作人员管理岗位9级</t>
  </si>
  <si>
    <t>兴宁市大坪镇财政结算服务中心工作人员专业技术岗位13级</t>
  </si>
  <si>
    <t>兴宁市罗岗镇公用事业服务中心工作人员专业技术岗位13级</t>
  </si>
  <si>
    <t>兴宁市罗岗镇生态发展服务中心工作人员专业技术岗位13级</t>
  </si>
  <si>
    <t>A114080310001</t>
  </si>
  <si>
    <t>A114080310003</t>
  </si>
  <si>
    <t>A114080310002</t>
  </si>
  <si>
    <t>A114080310004</t>
  </si>
  <si>
    <t>A114080310005</t>
  </si>
  <si>
    <t>A114080310026</t>
  </si>
  <si>
    <t>A114080310027</t>
  </si>
  <si>
    <t>A114080310028</t>
  </si>
  <si>
    <t>A114080310035</t>
  </si>
  <si>
    <t>A114080310029</t>
  </si>
  <si>
    <t>A114080310030</t>
  </si>
  <si>
    <t>A114080310031</t>
  </si>
  <si>
    <t>A114080310032</t>
  </si>
  <si>
    <t>A114080310033</t>
  </si>
  <si>
    <t>A114080310034</t>
  </si>
  <si>
    <t>A114080310006</t>
  </si>
  <si>
    <t>A114080310036</t>
  </si>
  <si>
    <t>A114080310037</t>
  </si>
  <si>
    <t>A114080310007</t>
  </si>
  <si>
    <t>A114080310040</t>
  </si>
  <si>
    <t>A114080310041</t>
  </si>
  <si>
    <t>A114080310010</t>
  </si>
  <si>
    <t>A114080310011</t>
  </si>
  <si>
    <t>A114080310043</t>
  </si>
  <si>
    <t>A114080310044</t>
  </si>
  <si>
    <t>A214080310001</t>
  </si>
  <si>
    <t>A214080310002</t>
  </si>
  <si>
    <t>A214080310004</t>
  </si>
  <si>
    <t>A214080310005</t>
  </si>
  <si>
    <t>A214080310008</t>
  </si>
  <si>
    <t>A214080310006</t>
  </si>
  <si>
    <t>A214080310007</t>
  </si>
  <si>
    <t>A214080310009</t>
  </si>
  <si>
    <t>A214080310010</t>
  </si>
  <si>
    <t>A214080310011</t>
  </si>
  <si>
    <t>A214080310012</t>
  </si>
  <si>
    <t>A214080310013</t>
  </si>
  <si>
    <t>A314080310003</t>
  </si>
  <si>
    <t>A314080310004</t>
  </si>
  <si>
    <t>A314080310006</t>
  </si>
  <si>
    <t>A314080310005</t>
  </si>
  <si>
    <t>A314080310002</t>
  </si>
  <si>
    <t>A314080310001</t>
  </si>
  <si>
    <t>4</t>
  </si>
  <si>
    <t>2</t>
  </si>
  <si>
    <t>1</t>
  </si>
  <si>
    <t>3</t>
  </si>
  <si>
    <t>B114080310014</t>
  </si>
  <si>
    <t>B114080310015</t>
  </si>
  <si>
    <t>B114080310017</t>
  </si>
  <si>
    <t>B114080310018</t>
  </si>
  <si>
    <t>B114080310020</t>
  </si>
  <si>
    <t>B114080310023</t>
  </si>
  <si>
    <t>缺考</t>
    <phoneticPr fontId="1" type="noConversion"/>
  </si>
  <si>
    <t>111080100614</t>
    <phoneticPr fontId="1" type="noConversion"/>
  </si>
  <si>
    <t>111080104911</t>
    <phoneticPr fontId="1" type="noConversion"/>
  </si>
  <si>
    <t>333081001601</t>
    <phoneticPr fontId="1" type="noConversion"/>
  </si>
  <si>
    <t>333080602903</t>
    <phoneticPr fontId="1" type="noConversion"/>
  </si>
  <si>
    <t>333080600318</t>
    <phoneticPr fontId="1" type="noConversion"/>
  </si>
  <si>
    <t>333080900215</t>
    <phoneticPr fontId="1" type="noConversion"/>
  </si>
  <si>
    <t>333081101511</t>
    <phoneticPr fontId="1" type="noConversion"/>
  </si>
  <si>
    <t>缺考</t>
    <phoneticPr fontId="1" type="noConversion"/>
  </si>
  <si>
    <t>333080604302</t>
    <phoneticPr fontId="1" type="noConversion"/>
  </si>
  <si>
    <t>333080700804</t>
    <phoneticPr fontId="1" type="noConversion"/>
  </si>
  <si>
    <t>333080603413</t>
    <phoneticPr fontId="1" type="noConversion"/>
  </si>
  <si>
    <t>333081100108</t>
    <phoneticPr fontId="1" type="noConversion"/>
  </si>
  <si>
    <t>333080601927</t>
    <phoneticPr fontId="1" type="noConversion"/>
  </si>
  <si>
    <t>333080804811</t>
    <phoneticPr fontId="1" type="noConversion"/>
  </si>
  <si>
    <t>333080403207</t>
    <phoneticPr fontId="1" type="noConversion"/>
  </si>
  <si>
    <t>333080600618</t>
    <phoneticPr fontId="1" type="noConversion"/>
  </si>
  <si>
    <t>333080802126</t>
    <phoneticPr fontId="1" type="noConversion"/>
  </si>
  <si>
    <t>333081102509</t>
    <phoneticPr fontId="1" type="noConversion"/>
  </si>
  <si>
    <t>333080601909</t>
    <phoneticPr fontId="1" type="noConversion"/>
  </si>
  <si>
    <t>缺考</t>
    <phoneticPr fontId="1" type="noConversion"/>
  </si>
  <si>
    <r>
      <t>2016</t>
    </r>
    <r>
      <rPr>
        <b/>
        <sz val="16"/>
        <rFont val="宋体"/>
        <family val="3"/>
        <charset val="134"/>
      </rPr>
      <t>年粤东西北乡镇事业单位专项公开招聘（梅州考区兴宁考场）总成绩公布</t>
    </r>
    <phoneticPr fontId="1" type="noConversion"/>
  </si>
  <si>
    <r>
      <t>3</t>
    </r>
    <r>
      <rPr>
        <sz val="10"/>
        <color theme="1"/>
        <rFont val="宋体"/>
        <family val="3"/>
        <charset val="134"/>
      </rPr>
      <t>33080701516</t>
    </r>
    <phoneticPr fontId="1" type="noConversion"/>
  </si>
  <si>
    <t>聘用
人数</t>
    <phoneticPr fontId="1" type="noConversion"/>
  </si>
  <si>
    <t>笔试
成绩</t>
    <phoneticPr fontId="1" type="noConversion"/>
  </si>
  <si>
    <t>笔试
折实分</t>
    <phoneticPr fontId="1" type="noConversion"/>
  </si>
  <si>
    <t>面试
成绩</t>
    <phoneticPr fontId="1" type="noConversion"/>
  </si>
  <si>
    <t>面试
折实分</t>
    <phoneticPr fontId="1" type="noConversion"/>
  </si>
  <si>
    <t>卫生类
免笔试岗位</t>
    <phoneticPr fontId="1" type="noConversion"/>
  </si>
  <si>
    <t>备注</t>
    <phoneticPr fontId="1" type="noConversion"/>
  </si>
  <si>
    <t>2016.7.8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</si>
</sst>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_);[Red]\(0.00\)"/>
    <numFmt numFmtId="178" formatCode="0.000_);[Red]\(0.000\)"/>
    <numFmt numFmtId="179" formatCode="0.000_ "/>
  </numFmts>
  <fonts count="12">
    <font>
      <sz val="10"/>
      <name val="Arial"/>
      <family val="2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Arial"/>
      <family val="2"/>
    </font>
    <font>
      <b/>
      <sz val="16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10" fillId="0" borderId="1" xfId="0" quotePrefix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center" vertical="center" shrinkToFit="1"/>
    </xf>
    <xf numFmtId="0" fontId="3" fillId="0" borderId="1" xfId="2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_免笔试" xfId="2"/>
    <cellStyle name="常规_免笔试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workbookViewId="0">
      <selection activeCell="P11" sqref="P11"/>
    </sheetView>
  </sheetViews>
  <sheetFormatPr defaultRowHeight="12.75"/>
  <cols>
    <col min="1" max="1" width="7" style="8" customWidth="1"/>
    <col min="2" max="2" width="35" style="9" customWidth="1"/>
    <col min="3" max="3" width="15.5703125" style="8" bestFit="1" customWidth="1"/>
    <col min="4" max="4" width="6.5703125" style="8" bestFit="1" customWidth="1"/>
    <col min="5" max="5" width="14.42578125" style="8" bestFit="1" customWidth="1"/>
    <col min="6" max="6" width="7.7109375" style="8" bestFit="1" customWidth="1"/>
    <col min="7" max="7" width="8.85546875" style="11" bestFit="1" customWidth="1"/>
    <col min="8" max="8" width="7.7109375" style="10" bestFit="1" customWidth="1"/>
    <col min="9" max="9" width="7.85546875" style="8" bestFit="1" customWidth="1"/>
    <col min="10" max="10" width="8" style="8" bestFit="1" customWidth="1"/>
    <col min="11" max="11" width="5.7109375" style="8" bestFit="1" customWidth="1"/>
    <col min="12" max="16384" width="9.140625" style="8"/>
  </cols>
  <sheetData>
    <row r="1" spans="1:12" ht="31.5" customHeight="1">
      <c r="A1" s="41" t="s">
        <v>255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22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4" t="s">
        <v>264</v>
      </c>
      <c r="L2" s="34"/>
    </row>
    <row r="3" spans="1:12" s="9" customFormat="1" ht="27.75" customHeight="1">
      <c r="A3" s="1" t="s">
        <v>50</v>
      </c>
      <c r="B3" s="2" t="s">
        <v>159</v>
      </c>
      <c r="C3" s="2" t="s">
        <v>160</v>
      </c>
      <c r="D3" s="2" t="s">
        <v>257</v>
      </c>
      <c r="E3" s="1" t="s">
        <v>51</v>
      </c>
      <c r="F3" s="2" t="s">
        <v>258</v>
      </c>
      <c r="G3" s="6" t="s">
        <v>259</v>
      </c>
      <c r="H3" s="4" t="s">
        <v>260</v>
      </c>
      <c r="I3" s="7" t="s">
        <v>261</v>
      </c>
      <c r="J3" s="7" t="s">
        <v>157</v>
      </c>
      <c r="K3" s="7" t="s">
        <v>158</v>
      </c>
      <c r="L3" s="7" t="s">
        <v>263</v>
      </c>
    </row>
    <row r="4" spans="1:12" ht="30" customHeight="1">
      <c r="A4" s="5">
        <v>1</v>
      </c>
      <c r="B4" s="12" t="s">
        <v>42</v>
      </c>
      <c r="C4" s="5" t="s">
        <v>181</v>
      </c>
      <c r="D4" s="31" t="s">
        <v>224</v>
      </c>
      <c r="E4" s="5" t="s">
        <v>7</v>
      </c>
      <c r="F4" s="13">
        <v>79</v>
      </c>
      <c r="G4" s="14">
        <f>F4*0.6</f>
        <v>47.4</v>
      </c>
      <c r="H4" s="3">
        <v>74.680000000000007</v>
      </c>
      <c r="I4" s="15">
        <f>H4*0.4</f>
        <v>29.872000000000003</v>
      </c>
      <c r="J4" s="14">
        <f>G4+I4</f>
        <v>77.272000000000006</v>
      </c>
      <c r="K4" s="5">
        <f>RANK(J4,$J$4:$J$9)</f>
        <v>2</v>
      </c>
      <c r="L4" s="28"/>
    </row>
    <row r="5" spans="1:12" ht="30" customHeight="1">
      <c r="A5" s="5">
        <v>2</v>
      </c>
      <c r="B5" s="12" t="s">
        <v>42</v>
      </c>
      <c r="C5" s="5" t="s">
        <v>181</v>
      </c>
      <c r="D5" s="32"/>
      <c r="E5" s="5" t="s">
        <v>48</v>
      </c>
      <c r="F5" s="13">
        <v>78.8</v>
      </c>
      <c r="G5" s="14">
        <f t="shared" ref="G5:G63" si="0">F5*0.6</f>
        <v>47.279999999999994</v>
      </c>
      <c r="H5" s="3">
        <v>77.290000000000006</v>
      </c>
      <c r="I5" s="15">
        <f t="shared" ref="I5:I63" si="1">H5*0.4</f>
        <v>30.916000000000004</v>
      </c>
      <c r="J5" s="14">
        <f t="shared" ref="J5:J63" si="2">G5+I5</f>
        <v>78.195999999999998</v>
      </c>
      <c r="K5" s="5">
        <f t="shared" ref="K5:K9" si="3">RANK(J5,$J$4:$J$9)</f>
        <v>1</v>
      </c>
      <c r="L5" s="28"/>
    </row>
    <row r="6" spans="1:12" ht="30" customHeight="1">
      <c r="A6" s="5">
        <v>3</v>
      </c>
      <c r="B6" s="12" t="s">
        <v>42</v>
      </c>
      <c r="C6" s="5" t="s">
        <v>181</v>
      </c>
      <c r="D6" s="32"/>
      <c r="E6" s="5" t="s">
        <v>28</v>
      </c>
      <c r="F6" s="13">
        <v>77</v>
      </c>
      <c r="G6" s="14">
        <f t="shared" si="0"/>
        <v>46.199999999999996</v>
      </c>
      <c r="H6" s="3">
        <v>72</v>
      </c>
      <c r="I6" s="15">
        <f t="shared" si="1"/>
        <v>28.8</v>
      </c>
      <c r="J6" s="14">
        <f t="shared" si="2"/>
        <v>75</v>
      </c>
      <c r="K6" s="5">
        <f t="shared" si="3"/>
        <v>4</v>
      </c>
      <c r="L6" s="28"/>
    </row>
    <row r="7" spans="1:12" ht="30" customHeight="1">
      <c r="A7" s="5">
        <v>4</v>
      </c>
      <c r="B7" s="12" t="s">
        <v>42</v>
      </c>
      <c r="C7" s="5" t="s">
        <v>181</v>
      </c>
      <c r="D7" s="32"/>
      <c r="E7" s="5" t="s">
        <v>38</v>
      </c>
      <c r="F7" s="13">
        <v>77</v>
      </c>
      <c r="G7" s="14">
        <f t="shared" si="0"/>
        <v>46.199999999999996</v>
      </c>
      <c r="H7" s="3">
        <v>71.64</v>
      </c>
      <c r="I7" s="15">
        <f t="shared" si="1"/>
        <v>28.656000000000002</v>
      </c>
      <c r="J7" s="14">
        <f t="shared" si="2"/>
        <v>74.855999999999995</v>
      </c>
      <c r="K7" s="5">
        <f t="shared" si="3"/>
        <v>5</v>
      </c>
      <c r="L7" s="28"/>
    </row>
    <row r="8" spans="1:12" ht="30" customHeight="1">
      <c r="A8" s="5">
        <v>5</v>
      </c>
      <c r="B8" s="12" t="s">
        <v>42</v>
      </c>
      <c r="C8" s="5" t="s">
        <v>181</v>
      </c>
      <c r="D8" s="32"/>
      <c r="E8" s="5" t="s">
        <v>4</v>
      </c>
      <c r="F8" s="13">
        <v>74.2</v>
      </c>
      <c r="G8" s="14">
        <f t="shared" si="0"/>
        <v>44.52</v>
      </c>
      <c r="H8" s="3">
        <v>69.790000000000006</v>
      </c>
      <c r="I8" s="15">
        <f t="shared" si="1"/>
        <v>27.916000000000004</v>
      </c>
      <c r="J8" s="14">
        <f t="shared" si="2"/>
        <v>72.436000000000007</v>
      </c>
      <c r="K8" s="5">
        <f t="shared" si="3"/>
        <v>6</v>
      </c>
      <c r="L8" s="28"/>
    </row>
    <row r="9" spans="1:12" ht="30" customHeight="1">
      <c r="A9" s="5">
        <v>6</v>
      </c>
      <c r="B9" s="12" t="s">
        <v>42</v>
      </c>
      <c r="C9" s="5" t="s">
        <v>181</v>
      </c>
      <c r="D9" s="33"/>
      <c r="E9" s="5" t="s">
        <v>11</v>
      </c>
      <c r="F9" s="13">
        <v>72.8</v>
      </c>
      <c r="G9" s="14">
        <f t="shared" si="0"/>
        <v>43.68</v>
      </c>
      <c r="H9" s="3">
        <v>83.75</v>
      </c>
      <c r="I9" s="15">
        <f t="shared" si="1"/>
        <v>33.5</v>
      </c>
      <c r="J9" s="14">
        <f t="shared" si="2"/>
        <v>77.180000000000007</v>
      </c>
      <c r="K9" s="5">
        <f t="shared" si="3"/>
        <v>3</v>
      </c>
      <c r="L9" s="28"/>
    </row>
    <row r="10" spans="1:12" ht="30" customHeight="1">
      <c r="A10" s="5">
        <v>7</v>
      </c>
      <c r="B10" s="12" t="s">
        <v>43</v>
      </c>
      <c r="C10" s="5" t="s">
        <v>182</v>
      </c>
      <c r="D10" s="31" t="s">
        <v>225</v>
      </c>
      <c r="E10" s="5" t="s">
        <v>25</v>
      </c>
      <c r="F10" s="13">
        <v>76.2</v>
      </c>
      <c r="G10" s="14">
        <f t="shared" si="0"/>
        <v>45.72</v>
      </c>
      <c r="H10" s="3">
        <v>78.25</v>
      </c>
      <c r="I10" s="15">
        <f t="shared" si="1"/>
        <v>31.3</v>
      </c>
      <c r="J10" s="14">
        <f t="shared" si="2"/>
        <v>77.02</v>
      </c>
      <c r="K10" s="5">
        <v>1</v>
      </c>
      <c r="L10" s="28"/>
    </row>
    <row r="11" spans="1:12" ht="30" customHeight="1">
      <c r="A11" s="5">
        <v>8</v>
      </c>
      <c r="B11" s="12" t="s">
        <v>43</v>
      </c>
      <c r="C11" s="5" t="s">
        <v>182</v>
      </c>
      <c r="D11" s="32"/>
      <c r="E11" s="5" t="s">
        <v>31</v>
      </c>
      <c r="F11" s="13">
        <v>76</v>
      </c>
      <c r="G11" s="14">
        <f t="shared" si="0"/>
        <v>45.6</v>
      </c>
      <c r="H11" s="3">
        <v>74.040000000000006</v>
      </c>
      <c r="I11" s="15">
        <f t="shared" si="1"/>
        <v>29.616000000000003</v>
      </c>
      <c r="J11" s="14">
        <f t="shared" si="2"/>
        <v>75.216000000000008</v>
      </c>
      <c r="K11" s="5">
        <v>3</v>
      </c>
      <c r="L11" s="28"/>
    </row>
    <row r="12" spans="1:12" ht="30" customHeight="1">
      <c r="A12" s="5">
        <v>9</v>
      </c>
      <c r="B12" s="12" t="s">
        <v>43</v>
      </c>
      <c r="C12" s="5" t="s">
        <v>182</v>
      </c>
      <c r="D12" s="32"/>
      <c r="E12" s="5" t="s">
        <v>17</v>
      </c>
      <c r="F12" s="13">
        <v>74.599999999999994</v>
      </c>
      <c r="G12" s="14">
        <f t="shared" si="0"/>
        <v>44.76</v>
      </c>
      <c r="H12" s="3">
        <v>79.040000000000006</v>
      </c>
      <c r="I12" s="15">
        <f t="shared" si="1"/>
        <v>31.616000000000003</v>
      </c>
      <c r="J12" s="14">
        <f t="shared" si="2"/>
        <v>76.376000000000005</v>
      </c>
      <c r="K12" s="5">
        <v>2</v>
      </c>
      <c r="L12" s="28"/>
    </row>
    <row r="13" spans="1:12" ht="30" customHeight="1">
      <c r="A13" s="5">
        <v>10</v>
      </c>
      <c r="B13" s="12" t="s">
        <v>43</v>
      </c>
      <c r="C13" s="5" t="s">
        <v>182</v>
      </c>
      <c r="D13" s="32"/>
      <c r="E13" s="5" t="s">
        <v>41</v>
      </c>
      <c r="F13" s="13">
        <v>74.400000000000006</v>
      </c>
      <c r="G13" s="14">
        <f t="shared" si="0"/>
        <v>44.64</v>
      </c>
      <c r="H13" s="3">
        <v>70.64</v>
      </c>
      <c r="I13" s="15">
        <f t="shared" si="1"/>
        <v>28.256</v>
      </c>
      <c r="J13" s="14">
        <f t="shared" si="2"/>
        <v>72.896000000000001</v>
      </c>
      <c r="K13" s="5">
        <v>5</v>
      </c>
      <c r="L13" s="28"/>
    </row>
    <row r="14" spans="1:12" ht="30" customHeight="1">
      <c r="A14" s="5">
        <v>11</v>
      </c>
      <c r="B14" s="12" t="s">
        <v>43</v>
      </c>
      <c r="C14" s="5" t="s">
        <v>182</v>
      </c>
      <c r="D14" s="32"/>
      <c r="E14" s="5" t="s">
        <v>57</v>
      </c>
      <c r="F14" s="13">
        <v>73.599999999999994</v>
      </c>
      <c r="G14" s="14">
        <f t="shared" si="0"/>
        <v>44.16</v>
      </c>
      <c r="H14" s="3">
        <v>75.709999999999994</v>
      </c>
      <c r="I14" s="15">
        <f t="shared" si="1"/>
        <v>30.283999999999999</v>
      </c>
      <c r="J14" s="14">
        <f t="shared" si="2"/>
        <v>74.443999999999988</v>
      </c>
      <c r="K14" s="5">
        <v>4</v>
      </c>
      <c r="L14" s="28"/>
    </row>
    <row r="15" spans="1:12" ht="30" customHeight="1">
      <c r="A15" s="5">
        <v>12</v>
      </c>
      <c r="B15" s="12" t="s">
        <v>43</v>
      </c>
      <c r="C15" s="5" t="s">
        <v>182</v>
      </c>
      <c r="D15" s="33"/>
      <c r="E15" s="5" t="s">
        <v>10</v>
      </c>
      <c r="F15" s="13">
        <v>73.2</v>
      </c>
      <c r="G15" s="14">
        <f t="shared" si="0"/>
        <v>43.92</v>
      </c>
      <c r="H15" s="16" t="s">
        <v>254</v>
      </c>
      <c r="I15" s="15"/>
      <c r="J15" s="14">
        <v>43.92</v>
      </c>
      <c r="K15" s="5">
        <v>6</v>
      </c>
      <c r="L15" s="28"/>
    </row>
    <row r="16" spans="1:12" ht="30" customHeight="1">
      <c r="A16" s="5">
        <v>13</v>
      </c>
      <c r="B16" s="12" t="s">
        <v>21</v>
      </c>
      <c r="C16" s="5" t="s">
        <v>183</v>
      </c>
      <c r="D16" s="31" t="s">
        <v>226</v>
      </c>
      <c r="E16" s="5" t="s">
        <v>22</v>
      </c>
      <c r="F16" s="13">
        <v>81.2</v>
      </c>
      <c r="G16" s="14">
        <f t="shared" si="0"/>
        <v>48.72</v>
      </c>
      <c r="H16" s="3">
        <v>79.459999999999994</v>
      </c>
      <c r="I16" s="15">
        <f t="shared" si="1"/>
        <v>31.783999999999999</v>
      </c>
      <c r="J16" s="14">
        <f t="shared" si="2"/>
        <v>80.503999999999991</v>
      </c>
      <c r="K16" s="5">
        <v>1</v>
      </c>
      <c r="L16" s="28"/>
    </row>
    <row r="17" spans="1:12" ht="30" customHeight="1">
      <c r="A17" s="5">
        <v>14</v>
      </c>
      <c r="B17" s="12" t="s">
        <v>21</v>
      </c>
      <c r="C17" s="5" t="s">
        <v>183</v>
      </c>
      <c r="D17" s="33"/>
      <c r="E17" s="5" t="s">
        <v>26</v>
      </c>
      <c r="F17" s="13">
        <v>73.400000000000006</v>
      </c>
      <c r="G17" s="14">
        <f t="shared" si="0"/>
        <v>44.04</v>
      </c>
      <c r="H17" s="3">
        <v>73.569999999999993</v>
      </c>
      <c r="I17" s="15">
        <f t="shared" si="1"/>
        <v>29.427999999999997</v>
      </c>
      <c r="J17" s="14">
        <f t="shared" si="2"/>
        <v>73.467999999999989</v>
      </c>
      <c r="K17" s="5">
        <v>2</v>
      </c>
      <c r="L17" s="28"/>
    </row>
    <row r="18" spans="1:12" ht="30" customHeight="1">
      <c r="A18" s="5">
        <v>15</v>
      </c>
      <c r="B18" s="12" t="s">
        <v>72</v>
      </c>
      <c r="C18" s="5" t="s">
        <v>184</v>
      </c>
      <c r="D18" s="31" t="s">
        <v>226</v>
      </c>
      <c r="E18" s="5" t="s">
        <v>40</v>
      </c>
      <c r="F18" s="13">
        <v>79.599999999999994</v>
      </c>
      <c r="G18" s="14">
        <f t="shared" si="0"/>
        <v>47.76</v>
      </c>
      <c r="H18" s="3">
        <v>76.540000000000006</v>
      </c>
      <c r="I18" s="15">
        <f t="shared" si="1"/>
        <v>30.616000000000003</v>
      </c>
      <c r="J18" s="14">
        <f t="shared" si="2"/>
        <v>78.376000000000005</v>
      </c>
      <c r="K18" s="5">
        <v>1</v>
      </c>
      <c r="L18" s="28"/>
    </row>
    <row r="19" spans="1:12" ht="30" customHeight="1">
      <c r="A19" s="5">
        <v>16</v>
      </c>
      <c r="B19" s="12" t="s">
        <v>72</v>
      </c>
      <c r="C19" s="5" t="s">
        <v>184</v>
      </c>
      <c r="D19" s="32"/>
      <c r="E19" s="5" t="s">
        <v>37</v>
      </c>
      <c r="F19" s="13">
        <v>78</v>
      </c>
      <c r="G19" s="14">
        <f t="shared" si="0"/>
        <v>46.8</v>
      </c>
      <c r="H19" s="3">
        <v>77.069999999999993</v>
      </c>
      <c r="I19" s="15">
        <f t="shared" si="1"/>
        <v>30.827999999999999</v>
      </c>
      <c r="J19" s="14">
        <f t="shared" si="2"/>
        <v>77.628</v>
      </c>
      <c r="K19" s="5">
        <v>2</v>
      </c>
      <c r="L19" s="28"/>
    </row>
    <row r="20" spans="1:12" ht="30" customHeight="1">
      <c r="A20" s="5">
        <v>17</v>
      </c>
      <c r="B20" s="12" t="s">
        <v>72</v>
      </c>
      <c r="C20" s="5" t="s">
        <v>184</v>
      </c>
      <c r="D20" s="33"/>
      <c r="E20" s="5" t="s">
        <v>27</v>
      </c>
      <c r="F20" s="13">
        <v>77.599999999999994</v>
      </c>
      <c r="G20" s="14">
        <f t="shared" si="0"/>
        <v>46.559999999999995</v>
      </c>
      <c r="H20" s="3">
        <v>67.680000000000007</v>
      </c>
      <c r="I20" s="15">
        <f t="shared" si="1"/>
        <v>27.072000000000003</v>
      </c>
      <c r="J20" s="14">
        <f t="shared" si="2"/>
        <v>73.632000000000005</v>
      </c>
      <c r="K20" s="5">
        <v>3</v>
      </c>
      <c r="L20" s="28"/>
    </row>
    <row r="21" spans="1:12" ht="30" customHeight="1">
      <c r="A21" s="5">
        <v>18</v>
      </c>
      <c r="B21" s="12" t="s">
        <v>14</v>
      </c>
      <c r="C21" s="5" t="s">
        <v>185</v>
      </c>
      <c r="D21" s="5" t="s">
        <v>226</v>
      </c>
      <c r="E21" s="5" t="s">
        <v>15</v>
      </c>
      <c r="F21" s="13">
        <v>78.8</v>
      </c>
      <c r="G21" s="14">
        <f t="shared" si="0"/>
        <v>47.279999999999994</v>
      </c>
      <c r="H21" s="3">
        <v>73.11</v>
      </c>
      <c r="I21" s="15">
        <f t="shared" si="1"/>
        <v>29.244</v>
      </c>
      <c r="J21" s="14">
        <f t="shared" si="2"/>
        <v>76.524000000000001</v>
      </c>
      <c r="K21" s="5">
        <v>1</v>
      </c>
      <c r="L21" s="28"/>
    </row>
    <row r="22" spans="1:12" ht="30" customHeight="1">
      <c r="A22" s="5">
        <v>19</v>
      </c>
      <c r="B22" s="12" t="s">
        <v>5</v>
      </c>
      <c r="C22" s="5" t="s">
        <v>186</v>
      </c>
      <c r="D22" s="5" t="s">
        <v>226</v>
      </c>
      <c r="E22" s="5" t="s">
        <v>6</v>
      </c>
      <c r="F22" s="13">
        <v>71.2</v>
      </c>
      <c r="G22" s="14">
        <f t="shared" si="0"/>
        <v>42.72</v>
      </c>
      <c r="H22" s="3">
        <v>75.14</v>
      </c>
      <c r="I22" s="15">
        <f t="shared" si="1"/>
        <v>30.056000000000001</v>
      </c>
      <c r="J22" s="14">
        <f t="shared" si="2"/>
        <v>72.775999999999996</v>
      </c>
      <c r="K22" s="5">
        <v>1</v>
      </c>
      <c r="L22" s="28"/>
    </row>
    <row r="23" spans="1:12" ht="30" customHeight="1">
      <c r="A23" s="5">
        <v>20</v>
      </c>
      <c r="B23" s="12" t="s">
        <v>73</v>
      </c>
      <c r="C23" s="5" t="s">
        <v>187</v>
      </c>
      <c r="D23" s="5" t="s">
        <v>226</v>
      </c>
      <c r="E23" s="5" t="s">
        <v>30</v>
      </c>
      <c r="F23" s="13">
        <v>81.2</v>
      </c>
      <c r="G23" s="14">
        <f t="shared" si="0"/>
        <v>48.72</v>
      </c>
      <c r="H23" s="3">
        <v>68.319999999999993</v>
      </c>
      <c r="I23" s="15">
        <f t="shared" si="1"/>
        <v>27.327999999999999</v>
      </c>
      <c r="J23" s="14">
        <f t="shared" si="2"/>
        <v>76.048000000000002</v>
      </c>
      <c r="K23" s="5">
        <v>1</v>
      </c>
      <c r="L23" s="28"/>
    </row>
    <row r="24" spans="1:12" ht="30" customHeight="1">
      <c r="A24" s="5">
        <v>21</v>
      </c>
      <c r="B24" s="12" t="s">
        <v>67</v>
      </c>
      <c r="C24" s="5" t="s">
        <v>188</v>
      </c>
      <c r="D24" s="31" t="s">
        <v>225</v>
      </c>
      <c r="E24" s="5" t="s">
        <v>68</v>
      </c>
      <c r="F24" s="13">
        <v>80.599999999999994</v>
      </c>
      <c r="G24" s="14">
        <f t="shared" si="0"/>
        <v>48.359999999999992</v>
      </c>
      <c r="H24" s="3">
        <v>69.290000000000006</v>
      </c>
      <c r="I24" s="15">
        <f t="shared" si="1"/>
        <v>27.716000000000005</v>
      </c>
      <c r="J24" s="14">
        <f t="shared" si="2"/>
        <v>76.075999999999993</v>
      </c>
      <c r="K24" s="5">
        <v>1</v>
      </c>
      <c r="L24" s="28"/>
    </row>
    <row r="25" spans="1:12" ht="30" customHeight="1">
      <c r="A25" s="5">
        <v>22</v>
      </c>
      <c r="B25" s="12" t="s">
        <v>67</v>
      </c>
      <c r="C25" s="5" t="s">
        <v>188</v>
      </c>
      <c r="D25" s="32"/>
      <c r="E25" s="5" t="s">
        <v>8</v>
      </c>
      <c r="F25" s="13">
        <v>75.599999999999994</v>
      </c>
      <c r="G25" s="14">
        <f t="shared" si="0"/>
        <v>45.359999999999992</v>
      </c>
      <c r="H25" s="3">
        <v>72.319999999999993</v>
      </c>
      <c r="I25" s="15">
        <f t="shared" si="1"/>
        <v>28.927999999999997</v>
      </c>
      <c r="J25" s="14">
        <f t="shared" si="2"/>
        <v>74.287999999999982</v>
      </c>
      <c r="K25" s="5">
        <v>2</v>
      </c>
      <c r="L25" s="28"/>
    </row>
    <row r="26" spans="1:12" ht="30" customHeight="1">
      <c r="A26" s="5">
        <v>23</v>
      </c>
      <c r="B26" s="12" t="s">
        <v>67</v>
      </c>
      <c r="C26" s="5" t="s">
        <v>188</v>
      </c>
      <c r="D26" s="33"/>
      <c r="E26" s="5" t="s">
        <v>56</v>
      </c>
      <c r="F26" s="13">
        <v>71.400000000000006</v>
      </c>
      <c r="G26" s="14">
        <f t="shared" si="0"/>
        <v>42.84</v>
      </c>
      <c r="H26" s="3">
        <v>74.25</v>
      </c>
      <c r="I26" s="15">
        <f t="shared" si="1"/>
        <v>29.700000000000003</v>
      </c>
      <c r="J26" s="14">
        <f t="shared" si="2"/>
        <v>72.540000000000006</v>
      </c>
      <c r="K26" s="5">
        <v>3</v>
      </c>
      <c r="L26" s="28"/>
    </row>
    <row r="27" spans="1:12" ht="30" customHeight="1">
      <c r="A27" s="5">
        <v>24</v>
      </c>
      <c r="B27" s="12" t="s">
        <v>161</v>
      </c>
      <c r="C27" s="12" t="s">
        <v>189</v>
      </c>
      <c r="D27" s="12" t="s">
        <v>226</v>
      </c>
      <c r="E27" s="12" t="s">
        <v>235</v>
      </c>
      <c r="F27" s="17">
        <v>68.599999999999994</v>
      </c>
      <c r="G27" s="14">
        <f t="shared" si="0"/>
        <v>41.16</v>
      </c>
      <c r="H27" s="3">
        <v>71.25</v>
      </c>
      <c r="I27" s="15">
        <f t="shared" si="1"/>
        <v>28.5</v>
      </c>
      <c r="J27" s="14">
        <f t="shared" si="2"/>
        <v>69.66</v>
      </c>
      <c r="K27" s="5">
        <v>1</v>
      </c>
      <c r="L27" s="28"/>
    </row>
    <row r="28" spans="1:12" ht="30" customHeight="1">
      <c r="A28" s="5">
        <v>25</v>
      </c>
      <c r="B28" s="12" t="s">
        <v>1</v>
      </c>
      <c r="C28" s="5" t="s">
        <v>190</v>
      </c>
      <c r="D28" s="31" t="s">
        <v>226</v>
      </c>
      <c r="E28" s="5" t="s">
        <v>53</v>
      </c>
      <c r="F28" s="13">
        <v>87.2</v>
      </c>
      <c r="G28" s="14">
        <f t="shared" si="0"/>
        <v>52.32</v>
      </c>
      <c r="H28" s="3">
        <v>73.5</v>
      </c>
      <c r="I28" s="15">
        <f t="shared" si="1"/>
        <v>29.400000000000002</v>
      </c>
      <c r="J28" s="14">
        <f t="shared" si="2"/>
        <v>81.72</v>
      </c>
      <c r="K28" s="5">
        <v>1</v>
      </c>
      <c r="L28" s="28"/>
    </row>
    <row r="29" spans="1:12" ht="30" customHeight="1">
      <c r="A29" s="5">
        <v>26</v>
      </c>
      <c r="B29" s="12" t="s">
        <v>1</v>
      </c>
      <c r="C29" s="5" t="s">
        <v>190</v>
      </c>
      <c r="D29" s="32"/>
      <c r="E29" s="5" t="s">
        <v>2</v>
      </c>
      <c r="F29" s="13">
        <v>81.400000000000006</v>
      </c>
      <c r="G29" s="14">
        <f t="shared" si="0"/>
        <v>48.84</v>
      </c>
      <c r="H29" s="3">
        <v>70.5</v>
      </c>
      <c r="I29" s="15">
        <f t="shared" si="1"/>
        <v>28.200000000000003</v>
      </c>
      <c r="J29" s="14">
        <f t="shared" si="2"/>
        <v>77.040000000000006</v>
      </c>
      <c r="K29" s="5">
        <v>2</v>
      </c>
      <c r="L29" s="28"/>
    </row>
    <row r="30" spans="1:12" ht="30" customHeight="1">
      <c r="A30" s="5">
        <v>27</v>
      </c>
      <c r="B30" s="12" t="s">
        <v>1</v>
      </c>
      <c r="C30" s="5" t="s">
        <v>190</v>
      </c>
      <c r="D30" s="33"/>
      <c r="E30" s="5" t="s">
        <v>19</v>
      </c>
      <c r="F30" s="13">
        <v>67.8</v>
      </c>
      <c r="G30" s="14">
        <f t="shared" si="0"/>
        <v>40.68</v>
      </c>
      <c r="H30" s="3">
        <v>75.89</v>
      </c>
      <c r="I30" s="15">
        <f t="shared" si="1"/>
        <v>30.356000000000002</v>
      </c>
      <c r="J30" s="14">
        <f t="shared" si="2"/>
        <v>71.036000000000001</v>
      </c>
      <c r="K30" s="5">
        <v>3</v>
      </c>
      <c r="L30" s="28"/>
    </row>
    <row r="31" spans="1:12" ht="30" customHeight="1">
      <c r="A31" s="5">
        <v>28</v>
      </c>
      <c r="B31" s="12" t="s">
        <v>80</v>
      </c>
      <c r="C31" s="5" t="s">
        <v>191</v>
      </c>
      <c r="D31" s="31" t="s">
        <v>226</v>
      </c>
      <c r="E31" s="5" t="s">
        <v>81</v>
      </c>
      <c r="F31" s="13">
        <v>76</v>
      </c>
      <c r="G31" s="14">
        <f t="shared" si="0"/>
        <v>45.6</v>
      </c>
      <c r="H31" s="3">
        <v>69.680000000000007</v>
      </c>
      <c r="I31" s="15">
        <f t="shared" si="1"/>
        <v>27.872000000000003</v>
      </c>
      <c r="J31" s="14">
        <f t="shared" si="2"/>
        <v>73.472000000000008</v>
      </c>
      <c r="K31" s="5">
        <v>2</v>
      </c>
      <c r="L31" s="28"/>
    </row>
    <row r="32" spans="1:12" ht="30" customHeight="1">
      <c r="A32" s="5">
        <v>29</v>
      </c>
      <c r="B32" s="12" t="s">
        <v>80</v>
      </c>
      <c r="C32" s="5" t="s">
        <v>191</v>
      </c>
      <c r="D32" s="33"/>
      <c r="E32" s="5" t="s">
        <v>33</v>
      </c>
      <c r="F32" s="13">
        <v>73.599999999999994</v>
      </c>
      <c r="G32" s="14">
        <f t="shared" si="0"/>
        <v>44.16</v>
      </c>
      <c r="H32" s="3">
        <v>75.040000000000006</v>
      </c>
      <c r="I32" s="15">
        <f t="shared" si="1"/>
        <v>30.016000000000005</v>
      </c>
      <c r="J32" s="14">
        <f t="shared" si="2"/>
        <v>74.176000000000002</v>
      </c>
      <c r="K32" s="5">
        <v>1</v>
      </c>
      <c r="L32" s="28"/>
    </row>
    <row r="33" spans="1:12" ht="30" customHeight="1">
      <c r="A33" s="5">
        <v>30</v>
      </c>
      <c r="B33" s="12" t="s">
        <v>54</v>
      </c>
      <c r="C33" s="5" t="s">
        <v>192</v>
      </c>
      <c r="D33" s="31" t="s">
        <v>226</v>
      </c>
      <c r="E33" s="5" t="s">
        <v>12</v>
      </c>
      <c r="F33" s="13">
        <v>71</v>
      </c>
      <c r="G33" s="14">
        <f t="shared" si="0"/>
        <v>42.6</v>
      </c>
      <c r="H33" s="3">
        <v>66.61</v>
      </c>
      <c r="I33" s="15">
        <f t="shared" si="1"/>
        <v>26.644000000000002</v>
      </c>
      <c r="J33" s="14">
        <f t="shared" si="2"/>
        <v>69.244</v>
      </c>
      <c r="K33" s="5">
        <v>1</v>
      </c>
      <c r="L33" s="28"/>
    </row>
    <row r="34" spans="1:12" ht="30" customHeight="1">
      <c r="A34" s="5">
        <v>31</v>
      </c>
      <c r="B34" s="12" t="s">
        <v>54</v>
      </c>
      <c r="C34" s="5" t="s">
        <v>192</v>
      </c>
      <c r="D34" s="33"/>
      <c r="E34" s="5" t="s">
        <v>13</v>
      </c>
      <c r="F34" s="13">
        <v>63.6</v>
      </c>
      <c r="G34" s="14">
        <f t="shared" si="0"/>
        <v>38.159999999999997</v>
      </c>
      <c r="H34" s="3">
        <v>69.459999999999994</v>
      </c>
      <c r="I34" s="15">
        <f t="shared" si="1"/>
        <v>27.783999999999999</v>
      </c>
      <c r="J34" s="14">
        <f t="shared" si="2"/>
        <v>65.943999999999988</v>
      </c>
      <c r="K34" s="5">
        <v>2</v>
      </c>
      <c r="L34" s="28"/>
    </row>
    <row r="35" spans="1:12" ht="30" customHeight="1">
      <c r="A35" s="5">
        <v>32</v>
      </c>
      <c r="B35" s="12" t="s">
        <v>69</v>
      </c>
      <c r="C35" s="5" t="s">
        <v>193</v>
      </c>
      <c r="D35" s="31" t="s">
        <v>226</v>
      </c>
      <c r="E35" s="5" t="s">
        <v>20</v>
      </c>
      <c r="F35" s="13">
        <v>80.400000000000006</v>
      </c>
      <c r="G35" s="14">
        <f t="shared" si="0"/>
        <v>48.24</v>
      </c>
      <c r="H35" s="3">
        <v>72.61</v>
      </c>
      <c r="I35" s="15">
        <f t="shared" si="1"/>
        <v>29.044</v>
      </c>
      <c r="J35" s="14">
        <f t="shared" si="2"/>
        <v>77.284000000000006</v>
      </c>
      <c r="K35" s="5">
        <v>1</v>
      </c>
      <c r="L35" s="28"/>
    </row>
    <row r="36" spans="1:12" ht="30" customHeight="1">
      <c r="A36" s="5">
        <v>33</v>
      </c>
      <c r="B36" s="12" t="s">
        <v>69</v>
      </c>
      <c r="C36" s="5" t="s">
        <v>193</v>
      </c>
      <c r="D36" s="33"/>
      <c r="E36" s="5" t="s">
        <v>70</v>
      </c>
      <c r="F36" s="13">
        <v>70.8</v>
      </c>
      <c r="G36" s="14">
        <f t="shared" si="0"/>
        <v>42.48</v>
      </c>
      <c r="H36" s="3">
        <v>66.89</v>
      </c>
      <c r="I36" s="15">
        <f t="shared" si="1"/>
        <v>26.756</v>
      </c>
      <c r="J36" s="14">
        <f t="shared" si="2"/>
        <v>69.23599999999999</v>
      </c>
      <c r="K36" s="5">
        <v>2</v>
      </c>
      <c r="L36" s="28"/>
    </row>
    <row r="37" spans="1:12" ht="30" customHeight="1">
      <c r="A37" s="5">
        <v>34</v>
      </c>
      <c r="B37" s="12" t="s">
        <v>64</v>
      </c>
      <c r="C37" s="5" t="s">
        <v>194</v>
      </c>
      <c r="D37" s="31" t="s">
        <v>226</v>
      </c>
      <c r="E37" s="5" t="s">
        <v>55</v>
      </c>
      <c r="F37" s="13">
        <v>79</v>
      </c>
      <c r="G37" s="14">
        <f t="shared" si="0"/>
        <v>47.4</v>
      </c>
      <c r="H37" s="3">
        <v>76.459999999999994</v>
      </c>
      <c r="I37" s="15">
        <f t="shared" si="1"/>
        <v>30.584</v>
      </c>
      <c r="J37" s="14">
        <f t="shared" si="2"/>
        <v>77.983999999999995</v>
      </c>
      <c r="K37" s="5">
        <v>1</v>
      </c>
      <c r="L37" s="28"/>
    </row>
    <row r="38" spans="1:12" ht="30" customHeight="1">
      <c r="A38" s="5">
        <v>35</v>
      </c>
      <c r="B38" s="12" t="s">
        <v>64</v>
      </c>
      <c r="C38" s="5" t="s">
        <v>194</v>
      </c>
      <c r="D38" s="32"/>
      <c r="E38" s="5" t="s">
        <v>35</v>
      </c>
      <c r="F38" s="13">
        <v>77.2</v>
      </c>
      <c r="G38" s="14">
        <f t="shared" si="0"/>
        <v>46.32</v>
      </c>
      <c r="H38" s="3">
        <v>73.790000000000006</v>
      </c>
      <c r="I38" s="15">
        <f t="shared" si="1"/>
        <v>29.516000000000005</v>
      </c>
      <c r="J38" s="14">
        <f t="shared" si="2"/>
        <v>75.836000000000013</v>
      </c>
      <c r="K38" s="5">
        <v>2</v>
      </c>
      <c r="L38" s="28"/>
    </row>
    <row r="39" spans="1:12" ht="30" customHeight="1">
      <c r="A39" s="5">
        <v>36</v>
      </c>
      <c r="B39" s="12" t="s">
        <v>64</v>
      </c>
      <c r="C39" s="5" t="s">
        <v>194</v>
      </c>
      <c r="D39" s="33"/>
      <c r="E39" s="5" t="s">
        <v>65</v>
      </c>
      <c r="F39" s="13">
        <v>71.8</v>
      </c>
      <c r="G39" s="14">
        <f t="shared" si="0"/>
        <v>43.08</v>
      </c>
      <c r="H39" s="3">
        <v>73.75</v>
      </c>
      <c r="I39" s="15">
        <f t="shared" si="1"/>
        <v>29.5</v>
      </c>
      <c r="J39" s="14">
        <f t="shared" si="2"/>
        <v>72.58</v>
      </c>
      <c r="K39" s="5">
        <v>3</v>
      </c>
      <c r="L39" s="28"/>
    </row>
    <row r="40" spans="1:12" ht="30" customHeight="1">
      <c r="A40" s="5">
        <v>37</v>
      </c>
      <c r="B40" s="12" t="s">
        <v>78</v>
      </c>
      <c r="C40" s="5" t="s">
        <v>195</v>
      </c>
      <c r="D40" s="31" t="s">
        <v>226</v>
      </c>
      <c r="E40" s="5" t="s">
        <v>59</v>
      </c>
      <c r="F40" s="13">
        <v>76.400000000000006</v>
      </c>
      <c r="G40" s="14">
        <f t="shared" si="0"/>
        <v>45.84</v>
      </c>
      <c r="H40" s="3">
        <v>78.180000000000007</v>
      </c>
      <c r="I40" s="15">
        <f t="shared" si="1"/>
        <v>31.272000000000006</v>
      </c>
      <c r="J40" s="14">
        <f t="shared" si="2"/>
        <v>77.112000000000009</v>
      </c>
      <c r="K40" s="5">
        <v>1</v>
      </c>
      <c r="L40" s="28"/>
    </row>
    <row r="41" spans="1:12" ht="30" customHeight="1">
      <c r="A41" s="5">
        <v>38</v>
      </c>
      <c r="B41" s="12" t="s">
        <v>78</v>
      </c>
      <c r="C41" s="5" t="s">
        <v>195</v>
      </c>
      <c r="D41" s="32"/>
      <c r="E41" s="5" t="s">
        <v>79</v>
      </c>
      <c r="F41" s="13">
        <v>74.8</v>
      </c>
      <c r="G41" s="14">
        <f t="shared" si="0"/>
        <v>44.879999999999995</v>
      </c>
      <c r="H41" s="3">
        <v>71.39</v>
      </c>
      <c r="I41" s="15">
        <f t="shared" si="1"/>
        <v>28.556000000000001</v>
      </c>
      <c r="J41" s="14">
        <f t="shared" si="2"/>
        <v>73.435999999999993</v>
      </c>
      <c r="K41" s="5">
        <v>3</v>
      </c>
      <c r="L41" s="28"/>
    </row>
    <row r="42" spans="1:12" ht="30" customHeight="1">
      <c r="A42" s="5">
        <v>39</v>
      </c>
      <c r="B42" s="12" t="s">
        <v>78</v>
      </c>
      <c r="C42" s="5" t="s">
        <v>195</v>
      </c>
      <c r="D42" s="33"/>
      <c r="E42" s="5" t="s">
        <v>49</v>
      </c>
      <c r="F42" s="13">
        <v>74.8</v>
      </c>
      <c r="G42" s="14">
        <f t="shared" si="0"/>
        <v>44.879999999999995</v>
      </c>
      <c r="H42" s="3">
        <v>79.319999999999993</v>
      </c>
      <c r="I42" s="15">
        <f t="shared" si="1"/>
        <v>31.727999999999998</v>
      </c>
      <c r="J42" s="14">
        <f t="shared" si="2"/>
        <v>76.60799999999999</v>
      </c>
      <c r="K42" s="5">
        <v>2</v>
      </c>
      <c r="L42" s="28"/>
    </row>
    <row r="43" spans="1:12" ht="30" customHeight="1">
      <c r="A43" s="5">
        <v>40</v>
      </c>
      <c r="B43" s="12" t="s">
        <v>24</v>
      </c>
      <c r="C43" s="5" t="s">
        <v>196</v>
      </c>
      <c r="D43" s="5" t="s">
        <v>226</v>
      </c>
      <c r="E43" s="5" t="s">
        <v>3</v>
      </c>
      <c r="F43" s="13">
        <v>73.2</v>
      </c>
      <c r="G43" s="14">
        <f t="shared" si="0"/>
        <v>43.92</v>
      </c>
      <c r="H43" s="3">
        <v>71.790000000000006</v>
      </c>
      <c r="I43" s="15">
        <f t="shared" si="1"/>
        <v>28.716000000000005</v>
      </c>
      <c r="J43" s="14">
        <f t="shared" si="2"/>
        <v>72.63600000000001</v>
      </c>
      <c r="K43" s="5">
        <v>1</v>
      </c>
      <c r="L43" s="28"/>
    </row>
    <row r="44" spans="1:12" ht="30" customHeight="1">
      <c r="A44" s="5">
        <v>41</v>
      </c>
      <c r="B44" s="12" t="s">
        <v>74</v>
      </c>
      <c r="C44" s="5" t="s">
        <v>197</v>
      </c>
      <c r="D44" s="5" t="s">
        <v>226</v>
      </c>
      <c r="E44" s="5" t="s">
        <v>39</v>
      </c>
      <c r="F44" s="13">
        <v>82.6</v>
      </c>
      <c r="G44" s="14">
        <f t="shared" si="0"/>
        <v>49.559999999999995</v>
      </c>
      <c r="H44" s="3">
        <v>74</v>
      </c>
      <c r="I44" s="15">
        <f t="shared" si="1"/>
        <v>29.6</v>
      </c>
      <c r="J44" s="14">
        <f t="shared" si="2"/>
        <v>79.16</v>
      </c>
      <c r="K44" s="5">
        <v>1</v>
      </c>
      <c r="L44" s="28"/>
    </row>
    <row r="45" spans="1:12" ht="30" customHeight="1">
      <c r="A45" s="5">
        <v>42</v>
      </c>
      <c r="B45" s="12" t="s">
        <v>66</v>
      </c>
      <c r="C45" s="5" t="s">
        <v>198</v>
      </c>
      <c r="D45" s="31" t="s">
        <v>226</v>
      </c>
      <c r="E45" s="5" t="s">
        <v>63</v>
      </c>
      <c r="F45" s="13">
        <v>78.599999999999994</v>
      </c>
      <c r="G45" s="14">
        <f t="shared" si="0"/>
        <v>47.16</v>
      </c>
      <c r="H45" s="3">
        <v>85.39</v>
      </c>
      <c r="I45" s="15">
        <f t="shared" si="1"/>
        <v>34.155999999999999</v>
      </c>
      <c r="J45" s="14">
        <f t="shared" si="2"/>
        <v>81.316000000000003</v>
      </c>
      <c r="K45" s="5">
        <v>1</v>
      </c>
      <c r="L45" s="28"/>
    </row>
    <row r="46" spans="1:12" ht="30" customHeight="1">
      <c r="A46" s="5">
        <v>43</v>
      </c>
      <c r="B46" s="12" t="s">
        <v>66</v>
      </c>
      <c r="C46" s="5" t="s">
        <v>198</v>
      </c>
      <c r="D46" s="33"/>
      <c r="E46" s="5" t="s">
        <v>9</v>
      </c>
      <c r="F46" s="13">
        <v>71.2</v>
      </c>
      <c r="G46" s="14">
        <f t="shared" si="0"/>
        <v>42.72</v>
      </c>
      <c r="H46" s="3">
        <v>64.75</v>
      </c>
      <c r="I46" s="15">
        <f t="shared" si="1"/>
        <v>25.900000000000002</v>
      </c>
      <c r="J46" s="14">
        <f t="shared" si="2"/>
        <v>68.62</v>
      </c>
      <c r="K46" s="5">
        <v>2</v>
      </c>
      <c r="L46" s="28"/>
    </row>
    <row r="47" spans="1:12" ht="30" customHeight="1">
      <c r="A47" s="5">
        <v>44</v>
      </c>
      <c r="B47" s="12" t="s">
        <v>162</v>
      </c>
      <c r="C47" s="5" t="s">
        <v>199</v>
      </c>
      <c r="D47" s="5" t="s">
        <v>226</v>
      </c>
      <c r="E47" s="5" t="s">
        <v>36</v>
      </c>
      <c r="F47" s="13">
        <v>83.4</v>
      </c>
      <c r="G47" s="14">
        <f t="shared" si="0"/>
        <v>50.04</v>
      </c>
      <c r="H47" s="3">
        <v>81.14</v>
      </c>
      <c r="I47" s="15">
        <f t="shared" si="1"/>
        <v>32.456000000000003</v>
      </c>
      <c r="J47" s="14">
        <f t="shared" si="2"/>
        <v>82.496000000000009</v>
      </c>
      <c r="K47" s="5">
        <v>1</v>
      </c>
      <c r="L47" s="28"/>
    </row>
    <row r="48" spans="1:12" ht="30" customHeight="1">
      <c r="A48" s="5">
        <v>45</v>
      </c>
      <c r="B48" s="12" t="s">
        <v>75</v>
      </c>
      <c r="C48" s="5" t="s">
        <v>200</v>
      </c>
      <c r="D48" s="31" t="s">
        <v>226</v>
      </c>
      <c r="E48" s="5" t="s">
        <v>32</v>
      </c>
      <c r="F48" s="13">
        <v>80.8</v>
      </c>
      <c r="G48" s="14">
        <f t="shared" si="0"/>
        <v>48.48</v>
      </c>
      <c r="H48" s="3">
        <v>75.39</v>
      </c>
      <c r="I48" s="15">
        <f t="shared" si="1"/>
        <v>30.156000000000002</v>
      </c>
      <c r="J48" s="14">
        <f t="shared" si="2"/>
        <v>78.635999999999996</v>
      </c>
      <c r="K48" s="5">
        <v>2</v>
      </c>
      <c r="L48" s="28"/>
    </row>
    <row r="49" spans="1:12" ht="30" customHeight="1">
      <c r="A49" s="5">
        <v>46</v>
      </c>
      <c r="B49" s="12" t="s">
        <v>75</v>
      </c>
      <c r="C49" s="5" t="s">
        <v>200</v>
      </c>
      <c r="D49" s="32"/>
      <c r="E49" s="5" t="s">
        <v>76</v>
      </c>
      <c r="F49" s="13">
        <v>78</v>
      </c>
      <c r="G49" s="14">
        <f t="shared" si="0"/>
        <v>46.8</v>
      </c>
      <c r="H49" s="3">
        <v>79.75</v>
      </c>
      <c r="I49" s="15">
        <f t="shared" si="1"/>
        <v>31.900000000000002</v>
      </c>
      <c r="J49" s="14">
        <f t="shared" si="2"/>
        <v>78.7</v>
      </c>
      <c r="K49" s="5">
        <v>1</v>
      </c>
      <c r="L49" s="28"/>
    </row>
    <row r="50" spans="1:12" ht="30" customHeight="1">
      <c r="A50" s="5">
        <v>47</v>
      </c>
      <c r="B50" s="12" t="s">
        <v>75</v>
      </c>
      <c r="C50" s="5" t="s">
        <v>200</v>
      </c>
      <c r="D50" s="33"/>
      <c r="E50" s="5" t="s">
        <v>34</v>
      </c>
      <c r="F50" s="13">
        <v>74.599999999999994</v>
      </c>
      <c r="G50" s="14">
        <f t="shared" si="0"/>
        <v>44.76</v>
      </c>
      <c r="H50" s="3">
        <v>79.75</v>
      </c>
      <c r="I50" s="15">
        <f t="shared" si="1"/>
        <v>31.900000000000002</v>
      </c>
      <c r="J50" s="14">
        <f t="shared" si="2"/>
        <v>76.66</v>
      </c>
      <c r="K50" s="5">
        <v>3</v>
      </c>
      <c r="L50" s="28"/>
    </row>
    <row r="51" spans="1:12" ht="30" customHeight="1">
      <c r="A51" s="5">
        <v>48</v>
      </c>
      <c r="B51" s="12" t="s">
        <v>46</v>
      </c>
      <c r="C51" s="5" t="s">
        <v>201</v>
      </c>
      <c r="D51" s="31" t="s">
        <v>226</v>
      </c>
      <c r="E51" s="5" t="s">
        <v>23</v>
      </c>
      <c r="F51" s="13">
        <v>76.8</v>
      </c>
      <c r="G51" s="14">
        <f t="shared" si="0"/>
        <v>46.08</v>
      </c>
      <c r="H51" s="3">
        <v>77.180000000000007</v>
      </c>
      <c r="I51" s="15">
        <f t="shared" si="1"/>
        <v>30.872000000000003</v>
      </c>
      <c r="J51" s="14">
        <f t="shared" si="2"/>
        <v>76.951999999999998</v>
      </c>
      <c r="K51" s="5">
        <v>1</v>
      </c>
      <c r="L51" s="28"/>
    </row>
    <row r="52" spans="1:12" ht="30" customHeight="1">
      <c r="A52" s="5">
        <v>49</v>
      </c>
      <c r="B52" s="12" t="s">
        <v>46</v>
      </c>
      <c r="C52" s="5" t="s">
        <v>201</v>
      </c>
      <c r="D52" s="33"/>
      <c r="E52" s="5" t="s">
        <v>47</v>
      </c>
      <c r="F52" s="13">
        <v>72.400000000000006</v>
      </c>
      <c r="G52" s="14">
        <f t="shared" si="0"/>
        <v>43.440000000000005</v>
      </c>
      <c r="H52" s="3">
        <v>79.14</v>
      </c>
      <c r="I52" s="15">
        <f t="shared" si="1"/>
        <v>31.656000000000002</v>
      </c>
      <c r="J52" s="14">
        <f t="shared" si="2"/>
        <v>75.096000000000004</v>
      </c>
      <c r="K52" s="5">
        <v>2</v>
      </c>
      <c r="L52" s="28"/>
    </row>
    <row r="53" spans="1:12" ht="30" customHeight="1">
      <c r="A53" s="5">
        <v>50</v>
      </c>
      <c r="B53" s="12" t="s">
        <v>77</v>
      </c>
      <c r="C53" s="5" t="s">
        <v>202</v>
      </c>
      <c r="D53" s="31" t="s">
        <v>226</v>
      </c>
      <c r="E53" s="5" t="s">
        <v>52</v>
      </c>
      <c r="F53" s="13">
        <v>79.400000000000006</v>
      </c>
      <c r="G53" s="14">
        <f t="shared" si="0"/>
        <v>47.64</v>
      </c>
      <c r="H53" s="3">
        <v>75.75</v>
      </c>
      <c r="I53" s="15">
        <f t="shared" si="1"/>
        <v>30.3</v>
      </c>
      <c r="J53" s="14">
        <f t="shared" si="2"/>
        <v>77.94</v>
      </c>
      <c r="K53" s="5">
        <v>1</v>
      </c>
      <c r="L53" s="28"/>
    </row>
    <row r="54" spans="1:12" ht="30" customHeight="1">
      <c r="A54" s="5">
        <v>51</v>
      </c>
      <c r="B54" s="12" t="s">
        <v>77</v>
      </c>
      <c r="C54" s="5" t="s">
        <v>202</v>
      </c>
      <c r="D54" s="32"/>
      <c r="E54" s="5" t="s">
        <v>0</v>
      </c>
      <c r="F54" s="13">
        <v>79</v>
      </c>
      <c r="G54" s="14">
        <f t="shared" si="0"/>
        <v>47.4</v>
      </c>
      <c r="H54" s="3">
        <v>70.069999999999993</v>
      </c>
      <c r="I54" s="15">
        <f t="shared" si="1"/>
        <v>28.027999999999999</v>
      </c>
      <c r="J54" s="14">
        <f t="shared" si="2"/>
        <v>75.427999999999997</v>
      </c>
      <c r="K54" s="5">
        <v>3</v>
      </c>
      <c r="L54" s="28"/>
    </row>
    <row r="55" spans="1:12" ht="30" customHeight="1">
      <c r="A55" s="5">
        <v>52</v>
      </c>
      <c r="B55" s="12" t="s">
        <v>77</v>
      </c>
      <c r="C55" s="5" t="s">
        <v>202</v>
      </c>
      <c r="D55" s="33"/>
      <c r="E55" s="5" t="s">
        <v>16</v>
      </c>
      <c r="F55" s="13">
        <v>77.8</v>
      </c>
      <c r="G55" s="14">
        <f t="shared" si="0"/>
        <v>46.68</v>
      </c>
      <c r="H55" s="3">
        <v>76.180000000000007</v>
      </c>
      <c r="I55" s="15">
        <f t="shared" si="1"/>
        <v>30.472000000000005</v>
      </c>
      <c r="J55" s="14">
        <f t="shared" si="2"/>
        <v>77.152000000000001</v>
      </c>
      <c r="K55" s="5">
        <v>2</v>
      </c>
      <c r="L55" s="28"/>
    </row>
    <row r="56" spans="1:12" ht="30" customHeight="1">
      <c r="A56" s="5">
        <v>53</v>
      </c>
      <c r="B56" s="12" t="s">
        <v>44</v>
      </c>
      <c r="C56" s="5" t="s">
        <v>203</v>
      </c>
      <c r="D56" s="31" t="s">
        <v>226</v>
      </c>
      <c r="E56" s="5" t="s">
        <v>45</v>
      </c>
      <c r="F56" s="13">
        <v>74.400000000000006</v>
      </c>
      <c r="G56" s="14">
        <f t="shared" si="0"/>
        <v>44.64</v>
      </c>
      <c r="H56" s="3">
        <v>74.290000000000006</v>
      </c>
      <c r="I56" s="15">
        <f t="shared" si="1"/>
        <v>29.716000000000005</v>
      </c>
      <c r="J56" s="14">
        <f t="shared" si="2"/>
        <v>74.356000000000009</v>
      </c>
      <c r="K56" s="5">
        <v>1</v>
      </c>
      <c r="L56" s="28"/>
    </row>
    <row r="57" spans="1:12" ht="30" customHeight="1">
      <c r="A57" s="5">
        <v>54</v>
      </c>
      <c r="B57" s="12" t="s">
        <v>44</v>
      </c>
      <c r="C57" s="5" t="s">
        <v>203</v>
      </c>
      <c r="D57" s="33"/>
      <c r="E57" s="5" t="s">
        <v>18</v>
      </c>
      <c r="F57" s="13">
        <v>57</v>
      </c>
      <c r="G57" s="14">
        <f t="shared" si="0"/>
        <v>34.199999999999996</v>
      </c>
      <c r="H57" s="3">
        <v>62.46</v>
      </c>
      <c r="I57" s="15">
        <f t="shared" si="1"/>
        <v>24.984000000000002</v>
      </c>
      <c r="J57" s="14">
        <f t="shared" si="2"/>
        <v>59.183999999999997</v>
      </c>
      <c r="K57" s="5">
        <v>2</v>
      </c>
      <c r="L57" s="28"/>
    </row>
    <row r="58" spans="1:12" ht="30" customHeight="1">
      <c r="A58" s="5">
        <v>55</v>
      </c>
      <c r="B58" s="12" t="s">
        <v>61</v>
      </c>
      <c r="C58" s="5" t="s">
        <v>204</v>
      </c>
      <c r="D58" s="31" t="s">
        <v>226</v>
      </c>
      <c r="E58" s="5" t="s">
        <v>60</v>
      </c>
      <c r="F58" s="13">
        <v>76</v>
      </c>
      <c r="G58" s="14">
        <f t="shared" si="0"/>
        <v>45.6</v>
      </c>
      <c r="H58" s="3">
        <v>80.36</v>
      </c>
      <c r="I58" s="15">
        <f t="shared" si="1"/>
        <v>32.143999999999998</v>
      </c>
      <c r="J58" s="14">
        <f t="shared" si="2"/>
        <v>77.744</v>
      </c>
      <c r="K58" s="5">
        <v>1</v>
      </c>
      <c r="L58" s="28"/>
    </row>
    <row r="59" spans="1:12" ht="30" customHeight="1">
      <c r="A59" s="5">
        <v>56</v>
      </c>
      <c r="B59" s="12" t="s">
        <v>61</v>
      </c>
      <c r="C59" s="5" t="s">
        <v>204</v>
      </c>
      <c r="D59" s="32"/>
      <c r="E59" s="5" t="s">
        <v>58</v>
      </c>
      <c r="F59" s="13">
        <v>67.8</v>
      </c>
      <c r="G59" s="14">
        <f t="shared" si="0"/>
        <v>40.68</v>
      </c>
      <c r="H59" s="3">
        <v>64.069999999999993</v>
      </c>
      <c r="I59" s="15">
        <f t="shared" si="1"/>
        <v>25.628</v>
      </c>
      <c r="J59" s="14">
        <f t="shared" si="2"/>
        <v>66.307999999999993</v>
      </c>
      <c r="K59" s="5">
        <v>3</v>
      </c>
      <c r="L59" s="28"/>
    </row>
    <row r="60" spans="1:12" ht="30" customHeight="1">
      <c r="A60" s="5">
        <v>57</v>
      </c>
      <c r="B60" s="12" t="s">
        <v>61</v>
      </c>
      <c r="C60" s="5" t="s">
        <v>204</v>
      </c>
      <c r="D60" s="33"/>
      <c r="E60" s="5" t="s">
        <v>62</v>
      </c>
      <c r="F60" s="13">
        <v>65.2</v>
      </c>
      <c r="G60" s="14">
        <f t="shared" si="0"/>
        <v>39.119999999999997</v>
      </c>
      <c r="H60" s="3">
        <v>86.14</v>
      </c>
      <c r="I60" s="15">
        <f t="shared" si="1"/>
        <v>34.456000000000003</v>
      </c>
      <c r="J60" s="14">
        <f t="shared" si="2"/>
        <v>73.575999999999993</v>
      </c>
      <c r="K60" s="5">
        <v>2</v>
      </c>
      <c r="L60" s="28"/>
    </row>
    <row r="61" spans="1:12" ht="30" customHeight="1">
      <c r="A61" s="5">
        <v>58</v>
      </c>
      <c r="B61" s="12" t="s">
        <v>71</v>
      </c>
      <c r="C61" s="5" t="s">
        <v>205</v>
      </c>
      <c r="D61" s="31" t="s">
        <v>226</v>
      </c>
      <c r="E61" s="5" t="s">
        <v>29</v>
      </c>
      <c r="F61" s="13">
        <v>82</v>
      </c>
      <c r="G61" s="14">
        <f t="shared" si="0"/>
        <v>49.199999999999996</v>
      </c>
      <c r="H61" s="3">
        <v>78.64</v>
      </c>
      <c r="I61" s="15">
        <f t="shared" si="1"/>
        <v>31.456000000000003</v>
      </c>
      <c r="J61" s="14">
        <f t="shared" si="2"/>
        <v>80.656000000000006</v>
      </c>
      <c r="K61" s="5">
        <v>1</v>
      </c>
      <c r="L61" s="28"/>
    </row>
    <row r="62" spans="1:12" ht="30" customHeight="1">
      <c r="A62" s="5">
        <v>59</v>
      </c>
      <c r="B62" s="12" t="s">
        <v>71</v>
      </c>
      <c r="C62" s="12" t="s">
        <v>205</v>
      </c>
      <c r="D62" s="32"/>
      <c r="E62" s="12" t="s">
        <v>82</v>
      </c>
      <c r="F62" s="17">
        <v>77</v>
      </c>
      <c r="G62" s="14">
        <f t="shared" si="0"/>
        <v>46.199999999999996</v>
      </c>
      <c r="H62" s="16">
        <v>76.290000000000006</v>
      </c>
      <c r="I62" s="15">
        <f t="shared" si="1"/>
        <v>30.516000000000005</v>
      </c>
      <c r="J62" s="14">
        <f t="shared" si="2"/>
        <v>76.716000000000008</v>
      </c>
      <c r="K62" s="5">
        <v>2</v>
      </c>
      <c r="L62" s="28"/>
    </row>
    <row r="63" spans="1:12" ht="30" customHeight="1">
      <c r="A63" s="5">
        <v>60</v>
      </c>
      <c r="B63" s="12" t="s">
        <v>71</v>
      </c>
      <c r="C63" s="12" t="s">
        <v>205</v>
      </c>
      <c r="D63" s="33"/>
      <c r="E63" s="12" t="s">
        <v>236</v>
      </c>
      <c r="F63" s="17">
        <v>75.8</v>
      </c>
      <c r="G63" s="14">
        <f t="shared" si="0"/>
        <v>45.48</v>
      </c>
      <c r="H63" s="16">
        <v>72.290000000000006</v>
      </c>
      <c r="I63" s="15">
        <f t="shared" si="1"/>
        <v>28.916000000000004</v>
      </c>
      <c r="J63" s="14">
        <f t="shared" si="2"/>
        <v>74.396000000000001</v>
      </c>
      <c r="K63" s="5">
        <v>3</v>
      </c>
      <c r="L63" s="28"/>
    </row>
    <row r="64" spans="1:12" ht="30" customHeight="1">
      <c r="A64" s="5">
        <v>61</v>
      </c>
      <c r="B64" s="18" t="s">
        <v>83</v>
      </c>
      <c r="C64" s="19" t="s">
        <v>228</v>
      </c>
      <c r="D64" s="19">
        <v>1</v>
      </c>
      <c r="E64" s="20" t="s">
        <v>89</v>
      </c>
      <c r="F64" s="13"/>
      <c r="G64" s="14"/>
      <c r="H64" s="3"/>
      <c r="I64" s="15"/>
      <c r="J64" s="3">
        <v>70.709999999999994</v>
      </c>
      <c r="K64" s="5">
        <v>1</v>
      </c>
      <c r="L64" s="29" t="s">
        <v>262</v>
      </c>
    </row>
    <row r="65" spans="1:12" ht="30" customHeight="1">
      <c r="A65" s="5">
        <v>62</v>
      </c>
      <c r="B65" s="18" t="s">
        <v>84</v>
      </c>
      <c r="C65" s="19" t="s">
        <v>229</v>
      </c>
      <c r="D65" s="38">
        <v>3</v>
      </c>
      <c r="E65" s="20" t="s">
        <v>90</v>
      </c>
      <c r="F65" s="13"/>
      <c r="G65" s="14"/>
      <c r="H65" s="3"/>
      <c r="I65" s="15"/>
      <c r="J65" s="3">
        <v>70.540000000000006</v>
      </c>
      <c r="K65" s="5">
        <v>2</v>
      </c>
      <c r="L65" s="29" t="s">
        <v>262</v>
      </c>
    </row>
    <row r="66" spans="1:12" ht="30" customHeight="1">
      <c r="A66" s="5">
        <v>63</v>
      </c>
      <c r="B66" s="18" t="s">
        <v>84</v>
      </c>
      <c r="C66" s="19" t="s">
        <v>229</v>
      </c>
      <c r="D66" s="39"/>
      <c r="E66" s="20" t="s">
        <v>91</v>
      </c>
      <c r="F66" s="13"/>
      <c r="G66" s="14"/>
      <c r="H66" s="3"/>
      <c r="I66" s="15"/>
      <c r="J66" s="3">
        <v>65.36</v>
      </c>
      <c r="K66" s="5">
        <v>3</v>
      </c>
      <c r="L66" s="29" t="s">
        <v>262</v>
      </c>
    </row>
    <row r="67" spans="1:12" ht="30" customHeight="1">
      <c r="A67" s="5">
        <v>64</v>
      </c>
      <c r="B67" s="18" t="s">
        <v>84</v>
      </c>
      <c r="C67" s="21" t="s">
        <v>229</v>
      </c>
      <c r="D67" s="40"/>
      <c r="E67" s="20" t="s">
        <v>92</v>
      </c>
      <c r="F67" s="13"/>
      <c r="G67" s="14"/>
      <c r="H67" s="3"/>
      <c r="I67" s="15"/>
      <c r="J67" s="3">
        <v>76.930000000000007</v>
      </c>
      <c r="K67" s="5">
        <v>1</v>
      </c>
      <c r="L67" s="29" t="s">
        <v>262</v>
      </c>
    </row>
    <row r="68" spans="1:12" ht="30" customHeight="1">
      <c r="A68" s="5">
        <v>65</v>
      </c>
      <c r="B68" s="18" t="s">
        <v>85</v>
      </c>
      <c r="C68" s="21" t="s">
        <v>230</v>
      </c>
      <c r="D68" s="19">
        <v>3</v>
      </c>
      <c r="E68" s="20" t="s">
        <v>93</v>
      </c>
      <c r="F68" s="13"/>
      <c r="G68" s="14"/>
      <c r="H68" s="3"/>
      <c r="I68" s="15"/>
      <c r="J68" s="3">
        <v>65.86</v>
      </c>
      <c r="K68" s="5">
        <v>1</v>
      </c>
      <c r="L68" s="29" t="s">
        <v>262</v>
      </c>
    </row>
    <row r="69" spans="1:12" ht="30" customHeight="1">
      <c r="A69" s="5">
        <v>66</v>
      </c>
      <c r="B69" s="18" t="s">
        <v>86</v>
      </c>
      <c r="C69" s="21" t="s">
        <v>231</v>
      </c>
      <c r="D69" s="19">
        <v>1</v>
      </c>
      <c r="E69" s="20" t="s">
        <v>94</v>
      </c>
      <c r="F69" s="13"/>
      <c r="G69" s="14"/>
      <c r="H69" s="3"/>
      <c r="I69" s="15"/>
      <c r="J69" s="3">
        <v>54.07</v>
      </c>
      <c r="K69" s="5">
        <v>1</v>
      </c>
      <c r="L69" s="29" t="s">
        <v>262</v>
      </c>
    </row>
    <row r="70" spans="1:12" ht="30" customHeight="1">
      <c r="A70" s="5">
        <v>67</v>
      </c>
      <c r="B70" s="18" t="s">
        <v>87</v>
      </c>
      <c r="C70" s="21" t="s">
        <v>232</v>
      </c>
      <c r="D70" s="38">
        <v>4</v>
      </c>
      <c r="E70" s="20" t="s">
        <v>95</v>
      </c>
      <c r="F70" s="13"/>
      <c r="G70" s="14"/>
      <c r="H70" s="3"/>
      <c r="I70" s="15"/>
      <c r="J70" s="3">
        <v>60.61</v>
      </c>
      <c r="K70" s="5">
        <f>RANK(J70,$J$70:$J$73)</f>
        <v>3</v>
      </c>
      <c r="L70" s="29" t="s">
        <v>262</v>
      </c>
    </row>
    <row r="71" spans="1:12" ht="30" customHeight="1">
      <c r="A71" s="5">
        <v>68</v>
      </c>
      <c r="B71" s="18" t="s">
        <v>87</v>
      </c>
      <c r="C71" s="21" t="s">
        <v>232</v>
      </c>
      <c r="D71" s="39"/>
      <c r="E71" s="20" t="s">
        <v>96</v>
      </c>
      <c r="F71" s="13"/>
      <c r="G71" s="14"/>
      <c r="H71" s="3"/>
      <c r="I71" s="15"/>
      <c r="J71" s="3">
        <v>69.5</v>
      </c>
      <c r="K71" s="5">
        <f t="shared" ref="K71:K73" si="4">RANK(J71,$J$70:$J$73)</f>
        <v>2</v>
      </c>
      <c r="L71" s="29" t="s">
        <v>262</v>
      </c>
    </row>
    <row r="72" spans="1:12" ht="30" customHeight="1">
      <c r="A72" s="5">
        <v>69</v>
      </c>
      <c r="B72" s="18" t="s">
        <v>87</v>
      </c>
      <c r="C72" s="22" t="s">
        <v>232</v>
      </c>
      <c r="D72" s="39"/>
      <c r="E72" s="20" t="s">
        <v>97</v>
      </c>
      <c r="F72" s="13"/>
      <c r="G72" s="14"/>
      <c r="H72" s="3"/>
      <c r="I72" s="15"/>
      <c r="J72" s="3">
        <v>75.64</v>
      </c>
      <c r="K72" s="5">
        <f t="shared" si="4"/>
        <v>1</v>
      </c>
      <c r="L72" s="29" t="s">
        <v>262</v>
      </c>
    </row>
    <row r="73" spans="1:12" ht="30" customHeight="1">
      <c r="A73" s="5">
        <v>70</v>
      </c>
      <c r="B73" s="18" t="s">
        <v>87</v>
      </c>
      <c r="C73" s="22" t="s">
        <v>232</v>
      </c>
      <c r="D73" s="40"/>
      <c r="E73" s="20" t="s">
        <v>98</v>
      </c>
      <c r="F73" s="13"/>
      <c r="G73" s="14"/>
      <c r="H73" s="3"/>
      <c r="I73" s="15"/>
      <c r="J73" s="3">
        <v>54.79</v>
      </c>
      <c r="K73" s="5">
        <f t="shared" si="4"/>
        <v>4</v>
      </c>
      <c r="L73" s="29" t="s">
        <v>262</v>
      </c>
    </row>
    <row r="74" spans="1:12" ht="30" customHeight="1">
      <c r="A74" s="5">
        <v>71</v>
      </c>
      <c r="B74" s="18" t="s">
        <v>88</v>
      </c>
      <c r="C74" s="22" t="s">
        <v>233</v>
      </c>
      <c r="D74" s="38">
        <v>2</v>
      </c>
      <c r="E74" s="20" t="s">
        <v>99</v>
      </c>
      <c r="F74" s="13"/>
      <c r="G74" s="14"/>
      <c r="H74" s="3"/>
      <c r="I74" s="15"/>
      <c r="J74" s="3">
        <v>65.459999999999994</v>
      </c>
      <c r="K74" s="5">
        <v>1</v>
      </c>
      <c r="L74" s="29" t="s">
        <v>262</v>
      </c>
    </row>
    <row r="75" spans="1:12" ht="30" customHeight="1">
      <c r="A75" s="5">
        <v>72</v>
      </c>
      <c r="B75" s="18" t="s">
        <v>88</v>
      </c>
      <c r="C75" s="22" t="s">
        <v>233</v>
      </c>
      <c r="D75" s="40"/>
      <c r="E75" s="20" t="s">
        <v>100</v>
      </c>
      <c r="F75" s="13"/>
      <c r="G75" s="14"/>
      <c r="H75" s="3"/>
      <c r="I75" s="15"/>
      <c r="J75" s="3">
        <v>56.57</v>
      </c>
      <c r="K75" s="5">
        <v>2</v>
      </c>
      <c r="L75" s="29" t="s">
        <v>262</v>
      </c>
    </row>
    <row r="76" spans="1:12" ht="30" customHeight="1">
      <c r="A76" s="5">
        <v>73</v>
      </c>
      <c r="B76" s="12" t="s">
        <v>163</v>
      </c>
      <c r="C76" s="5" t="s">
        <v>206</v>
      </c>
      <c r="D76" s="5" t="s">
        <v>227</v>
      </c>
      <c r="E76" s="24" t="s">
        <v>101</v>
      </c>
      <c r="F76" s="25">
        <v>57.2</v>
      </c>
      <c r="G76" s="14">
        <f t="shared" ref="G76:G132" si="5">F76*0.6</f>
        <v>34.32</v>
      </c>
      <c r="H76" s="16">
        <v>76.790000000000006</v>
      </c>
      <c r="I76" s="15">
        <f t="shared" ref="I76:I132" si="6">H76*0.4</f>
        <v>30.716000000000005</v>
      </c>
      <c r="J76" s="14">
        <f t="shared" ref="J76:J132" si="7">G76+I76</f>
        <v>65.036000000000001</v>
      </c>
      <c r="K76" s="5">
        <v>1</v>
      </c>
      <c r="L76" s="28"/>
    </row>
    <row r="77" spans="1:12" ht="30" customHeight="1">
      <c r="A77" s="5">
        <v>74</v>
      </c>
      <c r="B77" s="12" t="s">
        <v>164</v>
      </c>
      <c r="C77" s="5" t="s">
        <v>207</v>
      </c>
      <c r="D77" s="31" t="s">
        <v>227</v>
      </c>
      <c r="E77" s="24" t="s">
        <v>102</v>
      </c>
      <c r="F77" s="25">
        <v>73.2</v>
      </c>
      <c r="G77" s="14">
        <f t="shared" si="5"/>
        <v>43.92</v>
      </c>
      <c r="H77" s="16">
        <v>81.14</v>
      </c>
      <c r="I77" s="15">
        <f t="shared" si="6"/>
        <v>32.456000000000003</v>
      </c>
      <c r="J77" s="14">
        <f t="shared" si="7"/>
        <v>76.376000000000005</v>
      </c>
      <c r="K77" s="5">
        <f>RANK(J77,$J$77:$J$83)</f>
        <v>1</v>
      </c>
      <c r="L77" s="28"/>
    </row>
    <row r="78" spans="1:12" ht="30" customHeight="1">
      <c r="A78" s="5">
        <v>75</v>
      </c>
      <c r="B78" s="12" t="s">
        <v>164</v>
      </c>
      <c r="C78" s="5" t="s">
        <v>207</v>
      </c>
      <c r="D78" s="32"/>
      <c r="E78" s="24" t="s">
        <v>103</v>
      </c>
      <c r="F78" s="25">
        <v>71</v>
      </c>
      <c r="G78" s="14">
        <f t="shared" si="5"/>
        <v>42.6</v>
      </c>
      <c r="H78" s="16">
        <v>81</v>
      </c>
      <c r="I78" s="15">
        <f t="shared" si="6"/>
        <v>32.4</v>
      </c>
      <c r="J78" s="14">
        <f t="shared" si="7"/>
        <v>75</v>
      </c>
      <c r="K78" s="5">
        <f t="shared" ref="K78:K83" si="8">RANK(J78,$J$77:$J$83)</f>
        <v>2</v>
      </c>
      <c r="L78" s="28"/>
    </row>
    <row r="79" spans="1:12" ht="30" customHeight="1">
      <c r="A79" s="5">
        <v>76</v>
      </c>
      <c r="B79" s="12" t="s">
        <v>164</v>
      </c>
      <c r="C79" s="5" t="s">
        <v>207</v>
      </c>
      <c r="D79" s="32"/>
      <c r="E79" s="24" t="s">
        <v>104</v>
      </c>
      <c r="F79" s="25">
        <v>70</v>
      </c>
      <c r="G79" s="14">
        <f t="shared" si="5"/>
        <v>42</v>
      </c>
      <c r="H79" s="16">
        <v>81.14</v>
      </c>
      <c r="I79" s="15">
        <f t="shared" si="6"/>
        <v>32.456000000000003</v>
      </c>
      <c r="J79" s="14">
        <f t="shared" si="7"/>
        <v>74.456000000000003</v>
      </c>
      <c r="K79" s="5">
        <f t="shared" si="8"/>
        <v>3</v>
      </c>
      <c r="L79" s="28"/>
    </row>
    <row r="80" spans="1:12" ht="30" customHeight="1">
      <c r="A80" s="5">
        <v>77</v>
      </c>
      <c r="B80" s="12" t="s">
        <v>164</v>
      </c>
      <c r="C80" s="5" t="s">
        <v>207</v>
      </c>
      <c r="D80" s="32"/>
      <c r="E80" s="24" t="s">
        <v>105</v>
      </c>
      <c r="F80" s="25">
        <v>63</v>
      </c>
      <c r="G80" s="14">
        <f t="shared" si="5"/>
        <v>37.799999999999997</v>
      </c>
      <c r="H80" s="16">
        <v>67.069999999999993</v>
      </c>
      <c r="I80" s="15">
        <f t="shared" si="6"/>
        <v>26.827999999999999</v>
      </c>
      <c r="J80" s="14">
        <f t="shared" si="7"/>
        <v>64.628</v>
      </c>
      <c r="K80" s="5">
        <f t="shared" si="8"/>
        <v>6</v>
      </c>
      <c r="L80" s="28"/>
    </row>
    <row r="81" spans="1:12" ht="30" customHeight="1">
      <c r="A81" s="5">
        <v>78</v>
      </c>
      <c r="B81" s="12" t="s">
        <v>164</v>
      </c>
      <c r="C81" s="5" t="s">
        <v>207</v>
      </c>
      <c r="D81" s="32"/>
      <c r="E81" s="24" t="s">
        <v>106</v>
      </c>
      <c r="F81" s="25">
        <v>62.8</v>
      </c>
      <c r="G81" s="14">
        <f t="shared" si="5"/>
        <v>37.68</v>
      </c>
      <c r="H81" s="16">
        <v>77.61</v>
      </c>
      <c r="I81" s="15">
        <f t="shared" si="6"/>
        <v>31.044</v>
      </c>
      <c r="J81" s="14">
        <f t="shared" si="7"/>
        <v>68.724000000000004</v>
      </c>
      <c r="K81" s="5">
        <f t="shared" si="8"/>
        <v>4</v>
      </c>
      <c r="L81" s="28"/>
    </row>
    <row r="82" spans="1:12" ht="30" customHeight="1">
      <c r="A82" s="5">
        <v>79</v>
      </c>
      <c r="B82" s="12" t="s">
        <v>164</v>
      </c>
      <c r="C82" s="5" t="s">
        <v>207</v>
      </c>
      <c r="D82" s="32"/>
      <c r="E82" s="24" t="s">
        <v>107</v>
      </c>
      <c r="F82" s="25">
        <v>61.8</v>
      </c>
      <c r="G82" s="14">
        <f t="shared" si="5"/>
        <v>37.08</v>
      </c>
      <c r="H82" s="16">
        <v>70.86</v>
      </c>
      <c r="I82" s="15">
        <f t="shared" si="6"/>
        <v>28.344000000000001</v>
      </c>
      <c r="J82" s="14">
        <f t="shared" si="7"/>
        <v>65.424000000000007</v>
      </c>
      <c r="K82" s="5">
        <f t="shared" si="8"/>
        <v>5</v>
      </c>
      <c r="L82" s="28"/>
    </row>
    <row r="83" spans="1:12" ht="30" customHeight="1">
      <c r="A83" s="5">
        <v>80</v>
      </c>
      <c r="B83" s="12" t="s">
        <v>164</v>
      </c>
      <c r="C83" s="5" t="s">
        <v>207</v>
      </c>
      <c r="D83" s="33"/>
      <c r="E83" s="24" t="s">
        <v>108</v>
      </c>
      <c r="F83" s="25">
        <v>59.6</v>
      </c>
      <c r="G83" s="14">
        <f t="shared" si="5"/>
        <v>35.76</v>
      </c>
      <c r="H83" s="16">
        <v>71.209999999999994</v>
      </c>
      <c r="I83" s="15">
        <f t="shared" si="6"/>
        <v>28.483999999999998</v>
      </c>
      <c r="J83" s="14">
        <f t="shared" si="7"/>
        <v>64.244</v>
      </c>
      <c r="K83" s="5">
        <f t="shared" si="8"/>
        <v>7</v>
      </c>
      <c r="L83" s="28"/>
    </row>
    <row r="84" spans="1:12" ht="30" customHeight="1">
      <c r="A84" s="5">
        <v>81</v>
      </c>
      <c r="B84" s="12" t="s">
        <v>165</v>
      </c>
      <c r="C84" s="5" t="s">
        <v>208</v>
      </c>
      <c r="D84" s="31" t="s">
        <v>226</v>
      </c>
      <c r="E84" s="24" t="s">
        <v>109</v>
      </c>
      <c r="F84" s="25">
        <v>65.599999999999994</v>
      </c>
      <c r="G84" s="14">
        <f t="shared" si="5"/>
        <v>39.359999999999992</v>
      </c>
      <c r="H84" s="16">
        <v>78.790000000000006</v>
      </c>
      <c r="I84" s="15">
        <f t="shared" si="6"/>
        <v>31.516000000000005</v>
      </c>
      <c r="J84" s="14">
        <f t="shared" si="7"/>
        <v>70.876000000000005</v>
      </c>
      <c r="K84" s="5">
        <v>1</v>
      </c>
      <c r="L84" s="28"/>
    </row>
    <row r="85" spans="1:12" ht="30" customHeight="1">
      <c r="A85" s="5">
        <v>82</v>
      </c>
      <c r="B85" s="12" t="s">
        <v>165</v>
      </c>
      <c r="C85" s="5" t="s">
        <v>208</v>
      </c>
      <c r="D85" s="33"/>
      <c r="E85" s="24" t="s">
        <v>110</v>
      </c>
      <c r="F85" s="25">
        <v>59.6</v>
      </c>
      <c r="G85" s="14">
        <f t="shared" si="5"/>
        <v>35.76</v>
      </c>
      <c r="H85" s="16">
        <v>78.069999999999993</v>
      </c>
      <c r="I85" s="15">
        <f t="shared" si="6"/>
        <v>31.227999999999998</v>
      </c>
      <c r="J85" s="14">
        <f t="shared" si="7"/>
        <v>66.988</v>
      </c>
      <c r="K85" s="5">
        <v>2</v>
      </c>
      <c r="L85" s="28"/>
    </row>
    <row r="86" spans="1:12" ht="30" customHeight="1">
      <c r="A86" s="5">
        <v>83</v>
      </c>
      <c r="B86" s="12" t="s">
        <v>166</v>
      </c>
      <c r="C86" s="5" t="s">
        <v>209</v>
      </c>
      <c r="D86" s="31" t="s">
        <v>227</v>
      </c>
      <c r="E86" s="24" t="s">
        <v>111</v>
      </c>
      <c r="F86" s="25">
        <v>74</v>
      </c>
      <c r="G86" s="14">
        <f t="shared" si="5"/>
        <v>44.4</v>
      </c>
      <c r="H86" s="16">
        <v>85.29</v>
      </c>
      <c r="I86" s="15">
        <f t="shared" si="6"/>
        <v>34.116000000000007</v>
      </c>
      <c r="J86" s="14">
        <f t="shared" si="7"/>
        <v>78.516000000000005</v>
      </c>
      <c r="K86" s="5">
        <f>RANK(J86,$J$86:$J$92)</f>
        <v>1</v>
      </c>
      <c r="L86" s="28"/>
    </row>
    <row r="87" spans="1:12" ht="30" customHeight="1">
      <c r="A87" s="5">
        <v>84</v>
      </c>
      <c r="B87" s="12" t="s">
        <v>166</v>
      </c>
      <c r="C87" s="5" t="s">
        <v>209</v>
      </c>
      <c r="D87" s="32"/>
      <c r="E87" s="24" t="s">
        <v>112</v>
      </c>
      <c r="F87" s="25">
        <v>70.2</v>
      </c>
      <c r="G87" s="14">
        <f t="shared" si="5"/>
        <v>42.12</v>
      </c>
      <c r="H87" s="16">
        <v>85.68</v>
      </c>
      <c r="I87" s="15">
        <f t="shared" si="6"/>
        <v>34.272000000000006</v>
      </c>
      <c r="J87" s="14">
        <f t="shared" si="7"/>
        <v>76.391999999999996</v>
      </c>
      <c r="K87" s="5">
        <f t="shared" ref="K87:K92" si="9">RANK(J87,$J$86:$J$92)</f>
        <v>2</v>
      </c>
      <c r="L87" s="28"/>
    </row>
    <row r="88" spans="1:12" ht="30" customHeight="1">
      <c r="A88" s="5">
        <v>85</v>
      </c>
      <c r="B88" s="12" t="s">
        <v>166</v>
      </c>
      <c r="C88" s="5" t="s">
        <v>209</v>
      </c>
      <c r="D88" s="32"/>
      <c r="E88" s="24" t="s">
        <v>113</v>
      </c>
      <c r="F88" s="25">
        <v>66.599999999999994</v>
      </c>
      <c r="G88" s="14">
        <f t="shared" si="5"/>
        <v>39.959999999999994</v>
      </c>
      <c r="H88" s="16">
        <v>85.61</v>
      </c>
      <c r="I88" s="15">
        <f t="shared" si="6"/>
        <v>34.244</v>
      </c>
      <c r="J88" s="14">
        <f t="shared" si="7"/>
        <v>74.203999999999994</v>
      </c>
      <c r="K88" s="5">
        <f t="shared" si="9"/>
        <v>3</v>
      </c>
      <c r="L88" s="28"/>
    </row>
    <row r="89" spans="1:12" ht="30" customHeight="1">
      <c r="A89" s="5">
        <v>86</v>
      </c>
      <c r="B89" s="12" t="s">
        <v>166</v>
      </c>
      <c r="C89" s="5" t="s">
        <v>209</v>
      </c>
      <c r="D89" s="32"/>
      <c r="E89" s="24" t="s">
        <v>114</v>
      </c>
      <c r="F89" s="25">
        <v>66</v>
      </c>
      <c r="G89" s="14">
        <f t="shared" si="5"/>
        <v>39.6</v>
      </c>
      <c r="H89" s="16">
        <v>73.709999999999994</v>
      </c>
      <c r="I89" s="15">
        <f t="shared" si="6"/>
        <v>29.483999999999998</v>
      </c>
      <c r="J89" s="14">
        <f t="shared" si="7"/>
        <v>69.084000000000003</v>
      </c>
      <c r="K89" s="5">
        <f t="shared" si="9"/>
        <v>5</v>
      </c>
      <c r="L89" s="28"/>
    </row>
    <row r="90" spans="1:12" ht="30" customHeight="1">
      <c r="A90" s="5">
        <v>87</v>
      </c>
      <c r="B90" s="12" t="s">
        <v>166</v>
      </c>
      <c r="C90" s="5" t="s">
        <v>209</v>
      </c>
      <c r="D90" s="32"/>
      <c r="E90" s="24" t="s">
        <v>115</v>
      </c>
      <c r="F90" s="25">
        <v>64.599999999999994</v>
      </c>
      <c r="G90" s="14">
        <f t="shared" si="5"/>
        <v>38.76</v>
      </c>
      <c r="H90" s="16">
        <v>85.93</v>
      </c>
      <c r="I90" s="15">
        <f t="shared" si="6"/>
        <v>34.372000000000007</v>
      </c>
      <c r="J90" s="14">
        <f t="shared" si="7"/>
        <v>73.132000000000005</v>
      </c>
      <c r="K90" s="5">
        <f t="shared" si="9"/>
        <v>4</v>
      </c>
      <c r="L90" s="28"/>
    </row>
    <row r="91" spans="1:12" ht="30" customHeight="1">
      <c r="A91" s="5">
        <v>88</v>
      </c>
      <c r="B91" s="12" t="s">
        <v>166</v>
      </c>
      <c r="C91" s="5" t="s">
        <v>209</v>
      </c>
      <c r="D91" s="32"/>
      <c r="E91" s="24" t="s">
        <v>116</v>
      </c>
      <c r="F91" s="25">
        <v>60.6</v>
      </c>
      <c r="G91" s="14">
        <f t="shared" si="5"/>
        <v>36.36</v>
      </c>
      <c r="H91" s="16">
        <v>74.319999999999993</v>
      </c>
      <c r="I91" s="15">
        <f t="shared" si="6"/>
        <v>29.727999999999998</v>
      </c>
      <c r="J91" s="14">
        <f t="shared" si="7"/>
        <v>66.087999999999994</v>
      </c>
      <c r="K91" s="5">
        <f t="shared" si="9"/>
        <v>6</v>
      </c>
      <c r="L91" s="28"/>
    </row>
    <row r="92" spans="1:12" ht="30" customHeight="1">
      <c r="A92" s="5">
        <v>89</v>
      </c>
      <c r="B92" s="12" t="s">
        <v>166</v>
      </c>
      <c r="C92" s="5" t="s">
        <v>209</v>
      </c>
      <c r="D92" s="33"/>
      <c r="E92" s="24" t="s">
        <v>117</v>
      </c>
      <c r="F92" s="25">
        <v>60.4</v>
      </c>
      <c r="G92" s="14">
        <f t="shared" si="5"/>
        <v>36.239999999999995</v>
      </c>
      <c r="H92" s="16">
        <v>73.75</v>
      </c>
      <c r="I92" s="15">
        <f t="shared" si="6"/>
        <v>29.5</v>
      </c>
      <c r="J92" s="14">
        <f t="shared" si="7"/>
        <v>65.739999999999995</v>
      </c>
      <c r="K92" s="5">
        <f t="shared" si="9"/>
        <v>7</v>
      </c>
      <c r="L92" s="28"/>
    </row>
    <row r="93" spans="1:12" ht="30" customHeight="1">
      <c r="A93" s="5">
        <v>90</v>
      </c>
      <c r="B93" s="12" t="s">
        <v>167</v>
      </c>
      <c r="C93" s="5" t="s">
        <v>210</v>
      </c>
      <c r="D93" s="31" t="s">
        <v>226</v>
      </c>
      <c r="E93" s="24" t="s">
        <v>118</v>
      </c>
      <c r="F93" s="25">
        <v>77.400000000000006</v>
      </c>
      <c r="G93" s="14">
        <f t="shared" si="5"/>
        <v>46.440000000000005</v>
      </c>
      <c r="H93" s="16">
        <v>82.61</v>
      </c>
      <c r="I93" s="15">
        <f t="shared" si="6"/>
        <v>33.044000000000004</v>
      </c>
      <c r="J93" s="14">
        <f t="shared" si="7"/>
        <v>79.484000000000009</v>
      </c>
      <c r="K93" s="5">
        <v>1</v>
      </c>
      <c r="L93" s="28"/>
    </row>
    <row r="94" spans="1:12" ht="30" customHeight="1">
      <c r="A94" s="5">
        <v>91</v>
      </c>
      <c r="B94" s="12" t="s">
        <v>167</v>
      </c>
      <c r="C94" s="5" t="s">
        <v>210</v>
      </c>
      <c r="D94" s="33"/>
      <c r="E94" s="24" t="s">
        <v>119</v>
      </c>
      <c r="F94" s="25">
        <v>72</v>
      </c>
      <c r="G94" s="14">
        <f t="shared" si="5"/>
        <v>43.199999999999996</v>
      </c>
      <c r="H94" s="16">
        <v>89.11</v>
      </c>
      <c r="I94" s="15">
        <f t="shared" si="6"/>
        <v>35.643999999999998</v>
      </c>
      <c r="J94" s="14">
        <f t="shared" si="7"/>
        <v>78.843999999999994</v>
      </c>
      <c r="K94" s="5">
        <v>2</v>
      </c>
      <c r="L94" s="28"/>
    </row>
    <row r="95" spans="1:12" ht="30" customHeight="1">
      <c r="A95" s="5">
        <v>92</v>
      </c>
      <c r="B95" s="12" t="s">
        <v>168</v>
      </c>
      <c r="C95" s="5" t="s">
        <v>211</v>
      </c>
      <c r="D95" s="31" t="s">
        <v>227</v>
      </c>
      <c r="E95" s="24" t="s">
        <v>120</v>
      </c>
      <c r="F95" s="25">
        <v>79</v>
      </c>
      <c r="G95" s="14">
        <f t="shared" si="5"/>
        <v>47.4</v>
      </c>
      <c r="H95" s="16">
        <v>85.54</v>
      </c>
      <c r="I95" s="15">
        <f t="shared" si="6"/>
        <v>34.216000000000001</v>
      </c>
      <c r="J95" s="14">
        <f t="shared" si="7"/>
        <v>81.616</v>
      </c>
      <c r="K95" s="5">
        <f>RANK(J95,$J$95:$J$100)</f>
        <v>1</v>
      </c>
      <c r="L95" s="28"/>
    </row>
    <row r="96" spans="1:12" ht="30" customHeight="1">
      <c r="A96" s="5">
        <v>93</v>
      </c>
      <c r="B96" s="12" t="s">
        <v>168</v>
      </c>
      <c r="C96" s="5" t="s">
        <v>211</v>
      </c>
      <c r="D96" s="32"/>
      <c r="E96" s="24" t="s">
        <v>121</v>
      </c>
      <c r="F96" s="25">
        <v>65.400000000000006</v>
      </c>
      <c r="G96" s="14">
        <f t="shared" si="5"/>
        <v>39.24</v>
      </c>
      <c r="H96" s="16">
        <v>76.209999999999994</v>
      </c>
      <c r="I96" s="15">
        <f t="shared" si="6"/>
        <v>30.483999999999998</v>
      </c>
      <c r="J96" s="14">
        <f t="shared" si="7"/>
        <v>69.724000000000004</v>
      </c>
      <c r="K96" s="5">
        <f t="shared" ref="K96:K100" si="10">RANK(J96,$J$95:$J$100)</f>
        <v>2</v>
      </c>
      <c r="L96" s="28"/>
    </row>
    <row r="97" spans="1:12" ht="30" customHeight="1">
      <c r="A97" s="5">
        <v>94</v>
      </c>
      <c r="B97" s="12" t="s">
        <v>168</v>
      </c>
      <c r="C97" s="5" t="s">
        <v>211</v>
      </c>
      <c r="D97" s="32"/>
      <c r="E97" s="24" t="s">
        <v>122</v>
      </c>
      <c r="F97" s="25">
        <v>64.8</v>
      </c>
      <c r="G97" s="14">
        <f t="shared" si="5"/>
        <v>38.879999999999995</v>
      </c>
      <c r="H97" s="16">
        <v>76.14</v>
      </c>
      <c r="I97" s="15">
        <f t="shared" si="6"/>
        <v>30.456000000000003</v>
      </c>
      <c r="J97" s="14">
        <f t="shared" si="7"/>
        <v>69.335999999999999</v>
      </c>
      <c r="K97" s="5">
        <f t="shared" si="10"/>
        <v>3</v>
      </c>
      <c r="L97" s="28"/>
    </row>
    <row r="98" spans="1:12" ht="30" customHeight="1">
      <c r="A98" s="5">
        <v>95</v>
      </c>
      <c r="B98" s="26" t="s">
        <v>168</v>
      </c>
      <c r="C98" s="23" t="s">
        <v>211</v>
      </c>
      <c r="D98" s="32"/>
      <c r="E98" s="24" t="s">
        <v>123</v>
      </c>
      <c r="F98" s="25">
        <v>62.4</v>
      </c>
      <c r="G98" s="14">
        <f t="shared" si="5"/>
        <v>37.44</v>
      </c>
      <c r="H98" s="16">
        <v>78.36</v>
      </c>
      <c r="I98" s="15">
        <f t="shared" si="6"/>
        <v>31.344000000000001</v>
      </c>
      <c r="J98" s="14">
        <f t="shared" si="7"/>
        <v>68.783999999999992</v>
      </c>
      <c r="K98" s="5">
        <f t="shared" si="10"/>
        <v>4</v>
      </c>
      <c r="L98" s="28"/>
    </row>
    <row r="99" spans="1:12" ht="30" customHeight="1">
      <c r="A99" s="5">
        <v>96</v>
      </c>
      <c r="B99" s="12" t="s">
        <v>168</v>
      </c>
      <c r="C99" s="5" t="s">
        <v>211</v>
      </c>
      <c r="D99" s="32"/>
      <c r="E99" s="24" t="s">
        <v>124</v>
      </c>
      <c r="F99" s="25">
        <v>59.6</v>
      </c>
      <c r="G99" s="14">
        <f t="shared" si="5"/>
        <v>35.76</v>
      </c>
      <c r="H99" s="16">
        <v>79.61</v>
      </c>
      <c r="I99" s="15">
        <f t="shared" si="6"/>
        <v>31.844000000000001</v>
      </c>
      <c r="J99" s="14">
        <f t="shared" si="7"/>
        <v>67.603999999999999</v>
      </c>
      <c r="K99" s="5">
        <f t="shared" si="10"/>
        <v>5</v>
      </c>
      <c r="L99" s="28"/>
    </row>
    <row r="100" spans="1:12" ht="30" customHeight="1">
      <c r="A100" s="5">
        <v>97</v>
      </c>
      <c r="B100" s="12" t="s">
        <v>168</v>
      </c>
      <c r="C100" s="5" t="s">
        <v>211</v>
      </c>
      <c r="D100" s="33"/>
      <c r="E100" s="24" t="s">
        <v>125</v>
      </c>
      <c r="F100" s="25">
        <v>54.2</v>
      </c>
      <c r="G100" s="14">
        <f t="shared" si="5"/>
        <v>32.520000000000003</v>
      </c>
      <c r="H100" s="16">
        <v>80.430000000000007</v>
      </c>
      <c r="I100" s="15">
        <f t="shared" si="6"/>
        <v>32.172000000000004</v>
      </c>
      <c r="J100" s="14">
        <f t="shared" si="7"/>
        <v>64.692000000000007</v>
      </c>
      <c r="K100" s="5">
        <f t="shared" si="10"/>
        <v>6</v>
      </c>
      <c r="L100" s="28"/>
    </row>
    <row r="101" spans="1:12" ht="30" customHeight="1">
      <c r="A101" s="5">
        <v>98</v>
      </c>
      <c r="B101" s="12" t="s">
        <v>169</v>
      </c>
      <c r="C101" s="5" t="s">
        <v>212</v>
      </c>
      <c r="D101" s="31" t="s">
        <v>226</v>
      </c>
      <c r="E101" s="24" t="s">
        <v>126</v>
      </c>
      <c r="F101" s="25">
        <v>65.599999999999994</v>
      </c>
      <c r="G101" s="14">
        <f t="shared" si="5"/>
        <v>39.359999999999992</v>
      </c>
      <c r="H101" s="16">
        <v>78.180000000000007</v>
      </c>
      <c r="I101" s="15">
        <f t="shared" si="6"/>
        <v>31.272000000000006</v>
      </c>
      <c r="J101" s="14">
        <f t="shared" si="7"/>
        <v>70.632000000000005</v>
      </c>
      <c r="K101" s="5">
        <v>1</v>
      </c>
      <c r="L101" s="28"/>
    </row>
    <row r="102" spans="1:12" ht="30" customHeight="1">
      <c r="A102" s="5">
        <v>99</v>
      </c>
      <c r="B102" s="12" t="s">
        <v>169</v>
      </c>
      <c r="C102" s="5" t="s">
        <v>212</v>
      </c>
      <c r="D102" s="32"/>
      <c r="E102" s="24" t="s">
        <v>127</v>
      </c>
      <c r="F102" s="25">
        <v>61</v>
      </c>
      <c r="G102" s="14">
        <f t="shared" si="5"/>
        <v>36.6</v>
      </c>
      <c r="H102" s="16">
        <v>81.459999999999994</v>
      </c>
      <c r="I102" s="15">
        <f t="shared" si="6"/>
        <v>32.583999999999996</v>
      </c>
      <c r="J102" s="14">
        <f t="shared" si="7"/>
        <v>69.183999999999997</v>
      </c>
      <c r="K102" s="5">
        <v>2</v>
      </c>
      <c r="L102" s="28"/>
    </row>
    <row r="103" spans="1:12" ht="30" customHeight="1">
      <c r="A103" s="5">
        <v>100</v>
      </c>
      <c r="B103" s="12" t="s">
        <v>169</v>
      </c>
      <c r="C103" s="5" t="s">
        <v>212</v>
      </c>
      <c r="D103" s="33"/>
      <c r="E103" s="24" t="s">
        <v>128</v>
      </c>
      <c r="F103" s="25">
        <v>53.8</v>
      </c>
      <c r="G103" s="14">
        <f t="shared" si="5"/>
        <v>32.279999999999994</v>
      </c>
      <c r="H103" s="16">
        <v>79.569999999999993</v>
      </c>
      <c r="I103" s="15">
        <f t="shared" si="6"/>
        <v>31.827999999999999</v>
      </c>
      <c r="J103" s="14">
        <f t="shared" si="7"/>
        <v>64.10799999999999</v>
      </c>
      <c r="K103" s="5">
        <v>3</v>
      </c>
      <c r="L103" s="28"/>
    </row>
    <row r="104" spans="1:12" ht="30" customHeight="1">
      <c r="A104" s="5">
        <v>101</v>
      </c>
      <c r="B104" s="26" t="s">
        <v>170</v>
      </c>
      <c r="C104" s="23" t="s">
        <v>213</v>
      </c>
      <c r="D104" s="35" t="s">
        <v>227</v>
      </c>
      <c r="E104" s="24" t="s">
        <v>129</v>
      </c>
      <c r="F104" s="25">
        <v>79.400000000000006</v>
      </c>
      <c r="G104" s="14">
        <f t="shared" si="5"/>
        <v>47.64</v>
      </c>
      <c r="H104" s="16">
        <v>79.14</v>
      </c>
      <c r="I104" s="15">
        <f t="shared" si="6"/>
        <v>31.656000000000002</v>
      </c>
      <c r="J104" s="14">
        <f t="shared" si="7"/>
        <v>79.296000000000006</v>
      </c>
      <c r="K104" s="5">
        <v>1</v>
      </c>
      <c r="L104" s="28"/>
    </row>
    <row r="105" spans="1:12" ht="30" customHeight="1">
      <c r="A105" s="5">
        <v>102</v>
      </c>
      <c r="B105" s="26" t="s">
        <v>170</v>
      </c>
      <c r="C105" s="23" t="s">
        <v>213</v>
      </c>
      <c r="D105" s="36"/>
      <c r="E105" s="24" t="s">
        <v>130</v>
      </c>
      <c r="F105" s="25">
        <v>79</v>
      </c>
      <c r="G105" s="14">
        <f t="shared" si="5"/>
        <v>47.4</v>
      </c>
      <c r="H105" s="16">
        <v>78.569999999999993</v>
      </c>
      <c r="I105" s="15">
        <f t="shared" si="6"/>
        <v>31.427999999999997</v>
      </c>
      <c r="J105" s="14">
        <f t="shared" si="7"/>
        <v>78.828000000000003</v>
      </c>
      <c r="K105" s="5">
        <v>2</v>
      </c>
      <c r="L105" s="28"/>
    </row>
    <row r="106" spans="1:12" ht="30" customHeight="1">
      <c r="A106" s="5">
        <v>103</v>
      </c>
      <c r="B106" s="26" t="s">
        <v>170</v>
      </c>
      <c r="C106" s="23" t="s">
        <v>213</v>
      </c>
      <c r="D106" s="36"/>
      <c r="E106" s="24" t="s">
        <v>131</v>
      </c>
      <c r="F106" s="25">
        <v>71.8</v>
      </c>
      <c r="G106" s="14">
        <f t="shared" si="5"/>
        <v>43.08</v>
      </c>
      <c r="H106" s="16" t="s">
        <v>234</v>
      </c>
      <c r="I106" s="15"/>
      <c r="J106" s="14">
        <v>43.08</v>
      </c>
      <c r="K106" s="5">
        <v>9</v>
      </c>
      <c r="L106" s="28"/>
    </row>
    <row r="107" spans="1:12" ht="30" customHeight="1">
      <c r="A107" s="5">
        <v>104</v>
      </c>
      <c r="B107" s="26" t="s">
        <v>170</v>
      </c>
      <c r="C107" s="23" t="s">
        <v>213</v>
      </c>
      <c r="D107" s="36"/>
      <c r="E107" s="24" t="s">
        <v>132</v>
      </c>
      <c r="F107" s="25">
        <v>71.400000000000006</v>
      </c>
      <c r="G107" s="14">
        <f t="shared" si="5"/>
        <v>42.84</v>
      </c>
      <c r="H107" s="16">
        <v>73.39</v>
      </c>
      <c r="I107" s="15">
        <f t="shared" si="6"/>
        <v>29.356000000000002</v>
      </c>
      <c r="J107" s="14">
        <f t="shared" si="7"/>
        <v>72.195999999999998</v>
      </c>
      <c r="K107" s="5">
        <v>4</v>
      </c>
      <c r="L107" s="28"/>
    </row>
    <row r="108" spans="1:12" ht="30" customHeight="1">
      <c r="A108" s="5">
        <v>105</v>
      </c>
      <c r="B108" s="26" t="s">
        <v>170</v>
      </c>
      <c r="C108" s="23" t="s">
        <v>213</v>
      </c>
      <c r="D108" s="36"/>
      <c r="E108" s="24" t="s">
        <v>133</v>
      </c>
      <c r="F108" s="25">
        <v>70.599999999999994</v>
      </c>
      <c r="G108" s="14">
        <f t="shared" si="5"/>
        <v>42.359999999999992</v>
      </c>
      <c r="H108" s="16">
        <v>81.290000000000006</v>
      </c>
      <c r="I108" s="15">
        <f t="shared" si="6"/>
        <v>32.516000000000005</v>
      </c>
      <c r="J108" s="14">
        <f t="shared" si="7"/>
        <v>74.876000000000005</v>
      </c>
      <c r="K108" s="5">
        <v>3</v>
      </c>
      <c r="L108" s="28"/>
    </row>
    <row r="109" spans="1:12" ht="30" customHeight="1">
      <c r="A109" s="5">
        <v>106</v>
      </c>
      <c r="B109" s="26" t="s">
        <v>170</v>
      </c>
      <c r="C109" s="23" t="s">
        <v>213</v>
      </c>
      <c r="D109" s="36"/>
      <c r="E109" s="24" t="s">
        <v>134</v>
      </c>
      <c r="F109" s="25">
        <v>66.400000000000006</v>
      </c>
      <c r="G109" s="14">
        <f t="shared" si="5"/>
        <v>39.840000000000003</v>
      </c>
      <c r="H109" s="16">
        <v>72.790000000000006</v>
      </c>
      <c r="I109" s="15">
        <f t="shared" si="6"/>
        <v>29.116000000000003</v>
      </c>
      <c r="J109" s="14">
        <f t="shared" si="7"/>
        <v>68.956000000000003</v>
      </c>
      <c r="K109" s="5">
        <v>7</v>
      </c>
      <c r="L109" s="28"/>
    </row>
    <row r="110" spans="1:12" ht="30" customHeight="1">
      <c r="A110" s="5">
        <v>107</v>
      </c>
      <c r="B110" s="26" t="s">
        <v>170</v>
      </c>
      <c r="C110" s="23" t="s">
        <v>213</v>
      </c>
      <c r="D110" s="36"/>
      <c r="E110" s="24" t="s">
        <v>135</v>
      </c>
      <c r="F110" s="25">
        <v>66.2</v>
      </c>
      <c r="G110" s="14">
        <f t="shared" si="5"/>
        <v>39.72</v>
      </c>
      <c r="H110" s="16">
        <v>75.86</v>
      </c>
      <c r="I110" s="15">
        <f t="shared" si="6"/>
        <v>30.344000000000001</v>
      </c>
      <c r="J110" s="14">
        <f t="shared" si="7"/>
        <v>70.063999999999993</v>
      </c>
      <c r="K110" s="5">
        <v>6</v>
      </c>
      <c r="L110" s="28"/>
    </row>
    <row r="111" spans="1:12" ht="30" customHeight="1">
      <c r="A111" s="5">
        <v>108</v>
      </c>
      <c r="B111" s="26" t="s">
        <v>170</v>
      </c>
      <c r="C111" s="23" t="s">
        <v>213</v>
      </c>
      <c r="D111" s="36"/>
      <c r="E111" s="24" t="s">
        <v>136</v>
      </c>
      <c r="F111" s="25">
        <v>65.8</v>
      </c>
      <c r="G111" s="14">
        <f t="shared" si="5"/>
        <v>39.479999999999997</v>
      </c>
      <c r="H111" s="16">
        <v>80.180000000000007</v>
      </c>
      <c r="I111" s="15">
        <f t="shared" si="6"/>
        <v>32.072000000000003</v>
      </c>
      <c r="J111" s="14">
        <f t="shared" si="7"/>
        <v>71.551999999999992</v>
      </c>
      <c r="K111" s="5">
        <v>5</v>
      </c>
      <c r="L111" s="28"/>
    </row>
    <row r="112" spans="1:12" ht="30" customHeight="1">
      <c r="A112" s="5">
        <v>109</v>
      </c>
      <c r="B112" s="26" t="s">
        <v>170</v>
      </c>
      <c r="C112" s="23" t="s">
        <v>213</v>
      </c>
      <c r="D112" s="37"/>
      <c r="E112" s="24" t="s">
        <v>137</v>
      </c>
      <c r="F112" s="25">
        <v>64.599999999999994</v>
      </c>
      <c r="G112" s="14">
        <f t="shared" si="5"/>
        <v>38.76</v>
      </c>
      <c r="H112" s="16">
        <v>73.430000000000007</v>
      </c>
      <c r="I112" s="15">
        <f t="shared" si="6"/>
        <v>29.372000000000003</v>
      </c>
      <c r="J112" s="14">
        <f t="shared" si="7"/>
        <v>68.132000000000005</v>
      </c>
      <c r="K112" s="5">
        <v>8</v>
      </c>
      <c r="L112" s="28"/>
    </row>
    <row r="113" spans="1:12" ht="30" customHeight="1">
      <c r="A113" s="5">
        <v>110</v>
      </c>
      <c r="B113" s="26" t="s">
        <v>171</v>
      </c>
      <c r="C113" s="23" t="s">
        <v>214</v>
      </c>
      <c r="D113" s="35" t="s">
        <v>227</v>
      </c>
      <c r="E113" s="24" t="s">
        <v>138</v>
      </c>
      <c r="F113" s="25">
        <v>80.8</v>
      </c>
      <c r="G113" s="14">
        <f t="shared" si="5"/>
        <v>48.48</v>
      </c>
      <c r="H113" s="16">
        <v>74.959999999999994</v>
      </c>
      <c r="I113" s="15">
        <f t="shared" si="6"/>
        <v>29.983999999999998</v>
      </c>
      <c r="J113" s="14">
        <f t="shared" si="7"/>
        <v>78.463999999999999</v>
      </c>
      <c r="K113" s="5">
        <f>RANK(J113,$J$113:$J$122)</f>
        <v>1</v>
      </c>
      <c r="L113" s="28"/>
    </row>
    <row r="114" spans="1:12" ht="30" customHeight="1">
      <c r="A114" s="5">
        <v>111</v>
      </c>
      <c r="B114" s="26" t="s">
        <v>171</v>
      </c>
      <c r="C114" s="23" t="s">
        <v>214</v>
      </c>
      <c r="D114" s="36"/>
      <c r="E114" s="24" t="s">
        <v>139</v>
      </c>
      <c r="F114" s="25">
        <v>76.2</v>
      </c>
      <c r="G114" s="14">
        <f t="shared" si="5"/>
        <v>45.72</v>
      </c>
      <c r="H114" s="16">
        <v>79.709999999999994</v>
      </c>
      <c r="I114" s="15">
        <f t="shared" si="6"/>
        <v>31.884</v>
      </c>
      <c r="J114" s="14">
        <f t="shared" si="7"/>
        <v>77.603999999999999</v>
      </c>
      <c r="K114" s="5">
        <f t="shared" ref="K114:K122" si="11">RANK(J114,$J$113:$J$122)</f>
        <v>2</v>
      </c>
      <c r="L114" s="28"/>
    </row>
    <row r="115" spans="1:12" ht="30" customHeight="1">
      <c r="A115" s="5">
        <v>112</v>
      </c>
      <c r="B115" s="26" t="s">
        <v>171</v>
      </c>
      <c r="C115" s="23" t="s">
        <v>214</v>
      </c>
      <c r="D115" s="36"/>
      <c r="E115" s="24" t="s">
        <v>140</v>
      </c>
      <c r="F115" s="25">
        <v>76.2</v>
      </c>
      <c r="G115" s="14">
        <f t="shared" si="5"/>
        <v>45.72</v>
      </c>
      <c r="H115" s="16">
        <v>77.11</v>
      </c>
      <c r="I115" s="15">
        <f t="shared" si="6"/>
        <v>30.844000000000001</v>
      </c>
      <c r="J115" s="14">
        <f t="shared" si="7"/>
        <v>76.563999999999993</v>
      </c>
      <c r="K115" s="5">
        <f t="shared" si="11"/>
        <v>4</v>
      </c>
      <c r="L115" s="28"/>
    </row>
    <row r="116" spans="1:12" ht="30" customHeight="1">
      <c r="A116" s="5">
        <v>113</v>
      </c>
      <c r="B116" s="26" t="s">
        <v>171</v>
      </c>
      <c r="C116" s="23" t="s">
        <v>214</v>
      </c>
      <c r="D116" s="36"/>
      <c r="E116" s="24" t="s">
        <v>141</v>
      </c>
      <c r="F116" s="25">
        <v>75.2</v>
      </c>
      <c r="G116" s="14">
        <f t="shared" si="5"/>
        <v>45.12</v>
      </c>
      <c r="H116" s="16">
        <v>79.25</v>
      </c>
      <c r="I116" s="15">
        <f t="shared" si="6"/>
        <v>31.700000000000003</v>
      </c>
      <c r="J116" s="14">
        <f t="shared" si="7"/>
        <v>76.819999999999993</v>
      </c>
      <c r="K116" s="5">
        <f t="shared" si="11"/>
        <v>3</v>
      </c>
      <c r="L116" s="28"/>
    </row>
    <row r="117" spans="1:12" ht="30" customHeight="1">
      <c r="A117" s="5">
        <v>114</v>
      </c>
      <c r="B117" s="26" t="s">
        <v>171</v>
      </c>
      <c r="C117" s="23" t="s">
        <v>214</v>
      </c>
      <c r="D117" s="36"/>
      <c r="E117" s="24" t="s">
        <v>142</v>
      </c>
      <c r="F117" s="25">
        <v>65.8</v>
      </c>
      <c r="G117" s="14">
        <f t="shared" si="5"/>
        <v>39.479999999999997</v>
      </c>
      <c r="H117" s="16">
        <v>75.540000000000006</v>
      </c>
      <c r="I117" s="15">
        <f t="shared" si="6"/>
        <v>30.216000000000005</v>
      </c>
      <c r="J117" s="14">
        <f t="shared" si="7"/>
        <v>69.695999999999998</v>
      </c>
      <c r="K117" s="5">
        <f t="shared" si="11"/>
        <v>6</v>
      </c>
      <c r="L117" s="28"/>
    </row>
    <row r="118" spans="1:12" ht="30" customHeight="1">
      <c r="A118" s="5">
        <v>115</v>
      </c>
      <c r="B118" s="26" t="s">
        <v>171</v>
      </c>
      <c r="C118" s="23" t="s">
        <v>214</v>
      </c>
      <c r="D118" s="36"/>
      <c r="E118" s="24" t="s">
        <v>143</v>
      </c>
      <c r="F118" s="25">
        <v>64.2</v>
      </c>
      <c r="G118" s="14">
        <f t="shared" si="5"/>
        <v>38.520000000000003</v>
      </c>
      <c r="H118" s="16">
        <v>76.680000000000007</v>
      </c>
      <c r="I118" s="15">
        <f t="shared" si="6"/>
        <v>30.672000000000004</v>
      </c>
      <c r="J118" s="14">
        <f t="shared" si="7"/>
        <v>69.192000000000007</v>
      </c>
      <c r="K118" s="5">
        <f t="shared" si="11"/>
        <v>8</v>
      </c>
      <c r="L118" s="28"/>
    </row>
    <row r="119" spans="1:12" ht="30" customHeight="1">
      <c r="A119" s="5">
        <v>116</v>
      </c>
      <c r="B119" s="26" t="s">
        <v>171</v>
      </c>
      <c r="C119" s="23" t="s">
        <v>214</v>
      </c>
      <c r="D119" s="36"/>
      <c r="E119" s="24" t="s">
        <v>144</v>
      </c>
      <c r="F119" s="25">
        <v>62.6</v>
      </c>
      <c r="G119" s="14">
        <f t="shared" si="5"/>
        <v>37.56</v>
      </c>
      <c r="H119" s="16">
        <v>78.11</v>
      </c>
      <c r="I119" s="15">
        <f t="shared" si="6"/>
        <v>31.244</v>
      </c>
      <c r="J119" s="14">
        <f t="shared" si="7"/>
        <v>68.804000000000002</v>
      </c>
      <c r="K119" s="5">
        <f t="shared" si="11"/>
        <v>9</v>
      </c>
      <c r="L119" s="28"/>
    </row>
    <row r="120" spans="1:12" ht="30" customHeight="1">
      <c r="A120" s="5">
        <v>117</v>
      </c>
      <c r="B120" s="26" t="s">
        <v>171</v>
      </c>
      <c r="C120" s="23" t="s">
        <v>214</v>
      </c>
      <c r="D120" s="36"/>
      <c r="E120" s="24" t="s">
        <v>145</v>
      </c>
      <c r="F120" s="25">
        <v>61.8</v>
      </c>
      <c r="G120" s="14">
        <f t="shared" si="5"/>
        <v>37.08</v>
      </c>
      <c r="H120" s="16">
        <v>81.540000000000006</v>
      </c>
      <c r="I120" s="15">
        <f t="shared" si="6"/>
        <v>32.616000000000007</v>
      </c>
      <c r="J120" s="14">
        <f t="shared" si="7"/>
        <v>69.695999999999998</v>
      </c>
      <c r="K120" s="5">
        <f t="shared" si="11"/>
        <v>6</v>
      </c>
      <c r="L120" s="28"/>
    </row>
    <row r="121" spans="1:12" ht="30" customHeight="1">
      <c r="A121" s="5">
        <v>118</v>
      </c>
      <c r="B121" s="26" t="s">
        <v>171</v>
      </c>
      <c r="C121" s="23" t="s">
        <v>214</v>
      </c>
      <c r="D121" s="36"/>
      <c r="E121" s="24" t="s">
        <v>146</v>
      </c>
      <c r="F121" s="25">
        <v>61.4</v>
      </c>
      <c r="G121" s="14">
        <f t="shared" si="5"/>
        <v>36.839999999999996</v>
      </c>
      <c r="H121" s="16">
        <v>83.07</v>
      </c>
      <c r="I121" s="15">
        <f t="shared" si="6"/>
        <v>33.228000000000002</v>
      </c>
      <c r="J121" s="14">
        <f t="shared" si="7"/>
        <v>70.067999999999998</v>
      </c>
      <c r="K121" s="5">
        <f t="shared" si="11"/>
        <v>5</v>
      </c>
      <c r="L121" s="28"/>
    </row>
    <row r="122" spans="1:12" ht="30" customHeight="1">
      <c r="A122" s="5">
        <v>119</v>
      </c>
      <c r="B122" s="26" t="s">
        <v>171</v>
      </c>
      <c r="C122" s="23" t="s">
        <v>214</v>
      </c>
      <c r="D122" s="37"/>
      <c r="E122" s="24" t="s">
        <v>147</v>
      </c>
      <c r="F122" s="25">
        <v>61.4</v>
      </c>
      <c r="G122" s="14">
        <f t="shared" si="5"/>
        <v>36.839999999999996</v>
      </c>
      <c r="H122" s="16">
        <v>78.790000000000006</v>
      </c>
      <c r="I122" s="15">
        <f t="shared" si="6"/>
        <v>31.516000000000005</v>
      </c>
      <c r="J122" s="14">
        <f t="shared" si="7"/>
        <v>68.355999999999995</v>
      </c>
      <c r="K122" s="5">
        <f t="shared" si="11"/>
        <v>10</v>
      </c>
      <c r="L122" s="28"/>
    </row>
    <row r="123" spans="1:12" ht="30" customHeight="1">
      <c r="A123" s="5">
        <v>120</v>
      </c>
      <c r="B123" s="26" t="s">
        <v>172</v>
      </c>
      <c r="C123" s="23" t="s">
        <v>215</v>
      </c>
      <c r="D123" s="35" t="s">
        <v>226</v>
      </c>
      <c r="E123" s="24" t="s">
        <v>148</v>
      </c>
      <c r="F123" s="25">
        <v>79.2</v>
      </c>
      <c r="G123" s="14">
        <f t="shared" si="5"/>
        <v>47.52</v>
      </c>
      <c r="H123" s="16">
        <v>74.89</v>
      </c>
      <c r="I123" s="15">
        <f t="shared" si="6"/>
        <v>29.956000000000003</v>
      </c>
      <c r="J123" s="14">
        <f t="shared" si="7"/>
        <v>77.475999999999999</v>
      </c>
      <c r="K123" s="5">
        <v>1</v>
      </c>
      <c r="L123" s="28"/>
    </row>
    <row r="124" spans="1:12" ht="30" customHeight="1">
      <c r="A124" s="5">
        <v>121</v>
      </c>
      <c r="B124" s="26" t="s">
        <v>172</v>
      </c>
      <c r="C124" s="23" t="s">
        <v>215</v>
      </c>
      <c r="D124" s="37"/>
      <c r="E124" s="24" t="s">
        <v>149</v>
      </c>
      <c r="F124" s="25">
        <v>75</v>
      </c>
      <c r="G124" s="14">
        <f t="shared" si="5"/>
        <v>45</v>
      </c>
      <c r="H124" s="16">
        <v>78.819999999999993</v>
      </c>
      <c r="I124" s="15">
        <f t="shared" si="6"/>
        <v>31.527999999999999</v>
      </c>
      <c r="J124" s="14">
        <f t="shared" si="7"/>
        <v>76.527999999999992</v>
      </c>
      <c r="K124" s="5">
        <v>2</v>
      </c>
      <c r="L124" s="28"/>
    </row>
    <row r="125" spans="1:12" ht="30" customHeight="1">
      <c r="A125" s="5">
        <v>122</v>
      </c>
      <c r="B125" s="26" t="s">
        <v>173</v>
      </c>
      <c r="C125" s="23" t="s">
        <v>216</v>
      </c>
      <c r="D125" s="35" t="s">
        <v>226</v>
      </c>
      <c r="E125" s="24" t="s">
        <v>150</v>
      </c>
      <c r="F125" s="25">
        <v>81.400000000000006</v>
      </c>
      <c r="G125" s="14">
        <f t="shared" si="5"/>
        <v>48.84</v>
      </c>
      <c r="H125" s="16">
        <v>81.790000000000006</v>
      </c>
      <c r="I125" s="15">
        <f t="shared" si="6"/>
        <v>32.716000000000001</v>
      </c>
      <c r="J125" s="14">
        <f t="shared" si="7"/>
        <v>81.556000000000012</v>
      </c>
      <c r="K125" s="5">
        <v>1</v>
      </c>
      <c r="L125" s="28"/>
    </row>
    <row r="126" spans="1:12" ht="30" customHeight="1">
      <c r="A126" s="5">
        <v>123</v>
      </c>
      <c r="B126" s="26" t="s">
        <v>173</v>
      </c>
      <c r="C126" s="23" t="s">
        <v>216</v>
      </c>
      <c r="D126" s="36"/>
      <c r="E126" s="24" t="s">
        <v>151</v>
      </c>
      <c r="F126" s="25">
        <v>63.6</v>
      </c>
      <c r="G126" s="14">
        <f t="shared" si="5"/>
        <v>38.159999999999997</v>
      </c>
      <c r="H126" s="16">
        <v>80.36</v>
      </c>
      <c r="I126" s="15">
        <f t="shared" si="6"/>
        <v>32.143999999999998</v>
      </c>
      <c r="J126" s="14">
        <f t="shared" si="7"/>
        <v>70.304000000000002</v>
      </c>
      <c r="K126" s="5">
        <v>3</v>
      </c>
      <c r="L126" s="28"/>
    </row>
    <row r="127" spans="1:12" ht="30" customHeight="1">
      <c r="A127" s="5">
        <v>124</v>
      </c>
      <c r="B127" s="26" t="s">
        <v>173</v>
      </c>
      <c r="C127" s="23" t="s">
        <v>216</v>
      </c>
      <c r="D127" s="37"/>
      <c r="E127" s="24" t="s">
        <v>152</v>
      </c>
      <c r="F127" s="25">
        <v>63.6</v>
      </c>
      <c r="G127" s="14">
        <f t="shared" si="5"/>
        <v>38.159999999999997</v>
      </c>
      <c r="H127" s="16">
        <v>83.64</v>
      </c>
      <c r="I127" s="15">
        <f t="shared" si="6"/>
        <v>33.456000000000003</v>
      </c>
      <c r="J127" s="14">
        <f t="shared" si="7"/>
        <v>71.616</v>
      </c>
      <c r="K127" s="5">
        <v>2</v>
      </c>
      <c r="L127" s="28"/>
    </row>
    <row r="128" spans="1:12" ht="30" customHeight="1">
      <c r="A128" s="5">
        <v>125</v>
      </c>
      <c r="B128" s="26" t="s">
        <v>174</v>
      </c>
      <c r="C128" s="23" t="s">
        <v>217</v>
      </c>
      <c r="D128" s="35" t="s">
        <v>226</v>
      </c>
      <c r="E128" s="24" t="s">
        <v>153</v>
      </c>
      <c r="F128" s="25">
        <v>81.8</v>
      </c>
      <c r="G128" s="14">
        <f t="shared" si="5"/>
        <v>49.08</v>
      </c>
      <c r="H128" s="16">
        <v>87.82</v>
      </c>
      <c r="I128" s="15">
        <f t="shared" si="6"/>
        <v>35.128</v>
      </c>
      <c r="J128" s="14">
        <f t="shared" si="7"/>
        <v>84.207999999999998</v>
      </c>
      <c r="K128" s="5">
        <v>1</v>
      </c>
      <c r="L128" s="28"/>
    </row>
    <row r="129" spans="1:12" ht="30" customHeight="1">
      <c r="A129" s="5">
        <v>126</v>
      </c>
      <c r="B129" s="26" t="s">
        <v>174</v>
      </c>
      <c r="C129" s="23" t="s">
        <v>217</v>
      </c>
      <c r="D129" s="36"/>
      <c r="E129" s="24" t="s">
        <v>154</v>
      </c>
      <c r="F129" s="25">
        <v>80.2</v>
      </c>
      <c r="G129" s="14">
        <f t="shared" si="5"/>
        <v>48.12</v>
      </c>
      <c r="H129" s="16">
        <v>81.25</v>
      </c>
      <c r="I129" s="15">
        <f t="shared" si="6"/>
        <v>32.5</v>
      </c>
      <c r="J129" s="14">
        <f t="shared" si="7"/>
        <v>80.62</v>
      </c>
      <c r="K129" s="5">
        <v>2</v>
      </c>
      <c r="L129" s="28"/>
    </row>
    <row r="130" spans="1:12" ht="30" customHeight="1">
      <c r="A130" s="5">
        <v>127</v>
      </c>
      <c r="B130" s="26" t="s">
        <v>174</v>
      </c>
      <c r="C130" s="23" t="s">
        <v>217</v>
      </c>
      <c r="D130" s="37"/>
      <c r="E130" s="24" t="s">
        <v>155</v>
      </c>
      <c r="F130" s="25">
        <v>77.2</v>
      </c>
      <c r="G130" s="14">
        <f t="shared" si="5"/>
        <v>46.32</v>
      </c>
      <c r="H130" s="16">
        <v>79.819999999999993</v>
      </c>
      <c r="I130" s="15">
        <f t="shared" si="6"/>
        <v>31.927999999999997</v>
      </c>
      <c r="J130" s="14">
        <f t="shared" si="7"/>
        <v>78.24799999999999</v>
      </c>
      <c r="K130" s="5">
        <v>3</v>
      </c>
      <c r="L130" s="28"/>
    </row>
    <row r="131" spans="1:12" ht="30" customHeight="1">
      <c r="A131" s="5">
        <v>128</v>
      </c>
      <c r="B131" s="12" t="s">
        <v>175</v>
      </c>
      <c r="C131" s="5" t="s">
        <v>218</v>
      </c>
      <c r="D131" s="5" t="s">
        <v>226</v>
      </c>
      <c r="E131" s="27" t="s">
        <v>156</v>
      </c>
      <c r="F131" s="25">
        <v>64.3</v>
      </c>
      <c r="G131" s="14">
        <f t="shared" si="5"/>
        <v>38.58</v>
      </c>
      <c r="H131" s="16">
        <v>72.430000000000007</v>
      </c>
      <c r="I131" s="15">
        <f t="shared" si="6"/>
        <v>28.972000000000005</v>
      </c>
      <c r="J131" s="14">
        <f t="shared" si="7"/>
        <v>67.552000000000007</v>
      </c>
      <c r="K131" s="5">
        <v>1</v>
      </c>
      <c r="L131" s="28"/>
    </row>
    <row r="132" spans="1:12" ht="30" customHeight="1">
      <c r="A132" s="5">
        <v>129</v>
      </c>
      <c r="B132" s="12" t="s">
        <v>176</v>
      </c>
      <c r="C132" s="5" t="s">
        <v>219</v>
      </c>
      <c r="D132" s="31" t="s">
        <v>225</v>
      </c>
      <c r="E132" s="27" t="s">
        <v>256</v>
      </c>
      <c r="F132" s="25">
        <v>70.3</v>
      </c>
      <c r="G132" s="14">
        <f t="shared" si="5"/>
        <v>42.18</v>
      </c>
      <c r="H132" s="16">
        <v>67.23</v>
      </c>
      <c r="I132" s="15">
        <f t="shared" si="6"/>
        <v>26.892000000000003</v>
      </c>
      <c r="J132" s="14">
        <f t="shared" si="7"/>
        <v>69.072000000000003</v>
      </c>
      <c r="K132" s="5">
        <v>3</v>
      </c>
      <c r="L132" s="28"/>
    </row>
    <row r="133" spans="1:12" ht="30" customHeight="1">
      <c r="A133" s="5">
        <v>130</v>
      </c>
      <c r="B133" s="26" t="s">
        <v>176</v>
      </c>
      <c r="C133" s="23" t="s">
        <v>219</v>
      </c>
      <c r="D133" s="32"/>
      <c r="E133" s="24" t="s">
        <v>237</v>
      </c>
      <c r="F133" s="25">
        <v>67.3</v>
      </c>
      <c r="G133" s="14">
        <f t="shared" ref="G133:G148" si="12">F133*0.6</f>
        <v>40.379999999999995</v>
      </c>
      <c r="H133" s="16">
        <v>75.260000000000005</v>
      </c>
      <c r="I133" s="15">
        <f t="shared" ref="I133:I148" si="13">H133*0.4</f>
        <v>30.104000000000003</v>
      </c>
      <c r="J133" s="14">
        <f t="shared" ref="J133:J148" si="14">G133+I133</f>
        <v>70.483999999999995</v>
      </c>
      <c r="K133" s="5">
        <v>1</v>
      </c>
      <c r="L133" s="28"/>
    </row>
    <row r="134" spans="1:12" ht="30" customHeight="1">
      <c r="A134" s="5">
        <v>131</v>
      </c>
      <c r="B134" s="26" t="s">
        <v>176</v>
      </c>
      <c r="C134" s="23" t="s">
        <v>219</v>
      </c>
      <c r="D134" s="32"/>
      <c r="E134" s="24" t="s">
        <v>238</v>
      </c>
      <c r="F134" s="25">
        <v>62.4</v>
      </c>
      <c r="G134" s="14">
        <f t="shared" si="12"/>
        <v>37.44</v>
      </c>
      <c r="H134" s="16">
        <v>72.83</v>
      </c>
      <c r="I134" s="15">
        <f t="shared" si="13"/>
        <v>29.132000000000001</v>
      </c>
      <c r="J134" s="14">
        <f t="shared" si="14"/>
        <v>66.572000000000003</v>
      </c>
      <c r="K134" s="5">
        <v>4</v>
      </c>
      <c r="L134" s="28"/>
    </row>
    <row r="135" spans="1:12" ht="30" customHeight="1">
      <c r="A135" s="5">
        <v>132</v>
      </c>
      <c r="B135" s="26" t="s">
        <v>176</v>
      </c>
      <c r="C135" s="23" t="s">
        <v>219</v>
      </c>
      <c r="D135" s="32"/>
      <c r="E135" s="24" t="s">
        <v>239</v>
      </c>
      <c r="F135" s="25">
        <v>60.7</v>
      </c>
      <c r="G135" s="14">
        <f t="shared" si="12"/>
        <v>36.42</v>
      </c>
      <c r="H135" s="16">
        <v>82.66</v>
      </c>
      <c r="I135" s="15">
        <f t="shared" si="13"/>
        <v>33.064</v>
      </c>
      <c r="J135" s="14">
        <f t="shared" si="14"/>
        <v>69.484000000000009</v>
      </c>
      <c r="K135" s="5">
        <v>2</v>
      </c>
      <c r="L135" s="28"/>
    </row>
    <row r="136" spans="1:12" ht="30" customHeight="1">
      <c r="A136" s="5">
        <v>133</v>
      </c>
      <c r="B136" s="26" t="s">
        <v>176</v>
      </c>
      <c r="C136" s="23" t="s">
        <v>219</v>
      </c>
      <c r="D136" s="32"/>
      <c r="E136" s="24" t="s">
        <v>240</v>
      </c>
      <c r="F136" s="25">
        <v>57.2</v>
      </c>
      <c r="G136" s="14">
        <f t="shared" si="12"/>
        <v>34.32</v>
      </c>
      <c r="H136" s="16">
        <v>74.2</v>
      </c>
      <c r="I136" s="15">
        <f t="shared" si="13"/>
        <v>29.680000000000003</v>
      </c>
      <c r="J136" s="14">
        <f t="shared" si="14"/>
        <v>64</v>
      </c>
      <c r="K136" s="5">
        <v>5</v>
      </c>
      <c r="L136" s="28"/>
    </row>
    <row r="137" spans="1:12" ht="30" customHeight="1">
      <c r="A137" s="5">
        <v>134</v>
      </c>
      <c r="B137" s="26" t="s">
        <v>176</v>
      </c>
      <c r="C137" s="23" t="s">
        <v>219</v>
      </c>
      <c r="D137" s="33"/>
      <c r="E137" s="24" t="s">
        <v>241</v>
      </c>
      <c r="F137" s="25">
        <v>50.9</v>
      </c>
      <c r="G137" s="14">
        <f t="shared" si="12"/>
        <v>30.54</v>
      </c>
      <c r="H137" s="16" t="s">
        <v>242</v>
      </c>
      <c r="I137" s="15"/>
      <c r="J137" s="14">
        <v>30.54</v>
      </c>
      <c r="K137" s="5">
        <v>6</v>
      </c>
      <c r="L137" s="28"/>
    </row>
    <row r="138" spans="1:12" ht="30" customHeight="1">
      <c r="A138" s="5">
        <v>135</v>
      </c>
      <c r="B138" s="26" t="s">
        <v>177</v>
      </c>
      <c r="C138" s="23" t="s">
        <v>220</v>
      </c>
      <c r="D138" s="35" t="s">
        <v>226</v>
      </c>
      <c r="E138" s="24" t="s">
        <v>243</v>
      </c>
      <c r="F138" s="25">
        <v>86.3</v>
      </c>
      <c r="G138" s="14">
        <f t="shared" si="12"/>
        <v>51.779999999999994</v>
      </c>
      <c r="H138" s="16">
        <v>46.29</v>
      </c>
      <c r="I138" s="15">
        <f t="shared" si="13"/>
        <v>18.516000000000002</v>
      </c>
      <c r="J138" s="14">
        <f t="shared" si="14"/>
        <v>70.295999999999992</v>
      </c>
      <c r="K138" s="5">
        <v>2</v>
      </c>
      <c r="L138" s="28"/>
    </row>
    <row r="139" spans="1:12" ht="30" customHeight="1">
      <c r="A139" s="5">
        <v>136</v>
      </c>
      <c r="B139" s="26" t="s">
        <v>177</v>
      </c>
      <c r="C139" s="23" t="s">
        <v>220</v>
      </c>
      <c r="D139" s="37"/>
      <c r="E139" s="24" t="s">
        <v>244</v>
      </c>
      <c r="F139" s="25">
        <v>75.099999999999994</v>
      </c>
      <c r="G139" s="14">
        <f t="shared" si="12"/>
        <v>45.059999999999995</v>
      </c>
      <c r="H139" s="16">
        <v>79.14</v>
      </c>
      <c r="I139" s="15">
        <f t="shared" si="13"/>
        <v>31.656000000000002</v>
      </c>
      <c r="J139" s="14">
        <f t="shared" si="14"/>
        <v>76.715999999999994</v>
      </c>
      <c r="K139" s="5">
        <v>1</v>
      </c>
      <c r="L139" s="28"/>
    </row>
    <row r="140" spans="1:12" ht="30" customHeight="1">
      <c r="A140" s="5">
        <v>137</v>
      </c>
      <c r="B140" s="26" t="s">
        <v>178</v>
      </c>
      <c r="C140" s="23" t="s">
        <v>221</v>
      </c>
      <c r="D140" s="35" t="s">
        <v>226</v>
      </c>
      <c r="E140" s="24" t="s">
        <v>245</v>
      </c>
      <c r="F140" s="25">
        <v>65.099999999999994</v>
      </c>
      <c r="G140" s="14">
        <f t="shared" si="12"/>
        <v>39.059999999999995</v>
      </c>
      <c r="H140" s="16">
        <v>82.63</v>
      </c>
      <c r="I140" s="15">
        <f t="shared" si="13"/>
        <v>33.052</v>
      </c>
      <c r="J140" s="14">
        <f t="shared" si="14"/>
        <v>72.111999999999995</v>
      </c>
      <c r="K140" s="5">
        <v>1</v>
      </c>
      <c r="L140" s="28"/>
    </row>
    <row r="141" spans="1:12" ht="30" customHeight="1">
      <c r="A141" s="5">
        <v>138</v>
      </c>
      <c r="B141" s="26" t="s">
        <v>178</v>
      </c>
      <c r="C141" s="23" t="s">
        <v>221</v>
      </c>
      <c r="D141" s="36"/>
      <c r="E141" s="24" t="s">
        <v>246</v>
      </c>
      <c r="F141" s="25">
        <v>64</v>
      </c>
      <c r="G141" s="14">
        <f t="shared" si="12"/>
        <v>38.4</v>
      </c>
      <c r="H141" s="16">
        <v>79.11</v>
      </c>
      <c r="I141" s="15">
        <f t="shared" si="13"/>
        <v>31.644000000000002</v>
      </c>
      <c r="J141" s="14">
        <f t="shared" si="14"/>
        <v>70.043999999999997</v>
      </c>
      <c r="K141" s="5">
        <v>2</v>
      </c>
      <c r="L141" s="28"/>
    </row>
    <row r="142" spans="1:12" ht="30" customHeight="1">
      <c r="A142" s="5">
        <v>139</v>
      </c>
      <c r="B142" s="26" t="s">
        <v>178</v>
      </c>
      <c r="C142" s="23" t="s">
        <v>221</v>
      </c>
      <c r="D142" s="37"/>
      <c r="E142" s="24" t="s">
        <v>247</v>
      </c>
      <c r="F142" s="25">
        <v>60.8</v>
      </c>
      <c r="G142" s="14">
        <f t="shared" si="12"/>
        <v>36.479999999999997</v>
      </c>
      <c r="H142" s="16">
        <v>73.489999999999995</v>
      </c>
      <c r="I142" s="15">
        <f t="shared" si="13"/>
        <v>29.396000000000001</v>
      </c>
      <c r="J142" s="14">
        <f t="shared" si="14"/>
        <v>65.876000000000005</v>
      </c>
      <c r="K142" s="5">
        <v>3</v>
      </c>
      <c r="L142" s="28"/>
    </row>
    <row r="143" spans="1:12" ht="30" customHeight="1">
      <c r="A143" s="5">
        <v>140</v>
      </c>
      <c r="B143" s="26" t="s">
        <v>179</v>
      </c>
      <c r="C143" s="23" t="s">
        <v>222</v>
      </c>
      <c r="D143" s="35" t="s">
        <v>226</v>
      </c>
      <c r="E143" s="24" t="s">
        <v>248</v>
      </c>
      <c r="F143" s="25">
        <v>77.400000000000006</v>
      </c>
      <c r="G143" s="14">
        <f t="shared" si="12"/>
        <v>46.440000000000005</v>
      </c>
      <c r="H143" s="16">
        <v>85.91</v>
      </c>
      <c r="I143" s="15">
        <f t="shared" si="13"/>
        <v>34.363999999999997</v>
      </c>
      <c r="J143" s="14">
        <f t="shared" si="14"/>
        <v>80.804000000000002</v>
      </c>
      <c r="K143" s="5">
        <v>1</v>
      </c>
      <c r="L143" s="28"/>
    </row>
    <row r="144" spans="1:12" ht="30" customHeight="1">
      <c r="A144" s="5">
        <v>141</v>
      </c>
      <c r="B144" s="26" t="s">
        <v>179</v>
      </c>
      <c r="C144" s="23" t="s">
        <v>222</v>
      </c>
      <c r="D144" s="36"/>
      <c r="E144" s="24" t="s">
        <v>249</v>
      </c>
      <c r="F144" s="25">
        <v>71.400000000000006</v>
      </c>
      <c r="G144" s="14">
        <f t="shared" si="12"/>
        <v>42.84</v>
      </c>
      <c r="H144" s="16">
        <v>80.77</v>
      </c>
      <c r="I144" s="15">
        <f t="shared" si="13"/>
        <v>32.308</v>
      </c>
      <c r="J144" s="14">
        <f t="shared" si="14"/>
        <v>75.147999999999996</v>
      </c>
      <c r="K144" s="5">
        <v>2</v>
      </c>
      <c r="L144" s="28"/>
    </row>
    <row r="145" spans="1:12" ht="30" customHeight="1">
      <c r="A145" s="5">
        <v>142</v>
      </c>
      <c r="B145" s="26" t="s">
        <v>179</v>
      </c>
      <c r="C145" s="23" t="s">
        <v>222</v>
      </c>
      <c r="D145" s="37"/>
      <c r="E145" s="24" t="s">
        <v>250</v>
      </c>
      <c r="F145" s="25">
        <v>68.400000000000006</v>
      </c>
      <c r="G145" s="14">
        <f t="shared" si="12"/>
        <v>41.04</v>
      </c>
      <c r="H145" s="16">
        <v>73.17</v>
      </c>
      <c r="I145" s="15">
        <f t="shared" si="13"/>
        <v>29.268000000000001</v>
      </c>
      <c r="J145" s="14">
        <f t="shared" si="14"/>
        <v>70.307999999999993</v>
      </c>
      <c r="K145" s="5">
        <v>3</v>
      </c>
      <c r="L145" s="28"/>
    </row>
    <row r="146" spans="1:12" ht="30" customHeight="1">
      <c r="A146" s="5">
        <v>143</v>
      </c>
      <c r="B146" s="26" t="s">
        <v>180</v>
      </c>
      <c r="C146" s="23" t="s">
        <v>223</v>
      </c>
      <c r="D146" s="35" t="s">
        <v>226</v>
      </c>
      <c r="E146" s="24" t="s">
        <v>251</v>
      </c>
      <c r="F146" s="25">
        <v>69.2</v>
      </c>
      <c r="G146" s="14">
        <f t="shared" si="12"/>
        <v>41.52</v>
      </c>
      <c r="H146" s="16">
        <v>76.69</v>
      </c>
      <c r="I146" s="15">
        <f t="shared" si="13"/>
        <v>30.676000000000002</v>
      </c>
      <c r="J146" s="14">
        <f t="shared" si="14"/>
        <v>72.195999999999998</v>
      </c>
      <c r="K146" s="5">
        <v>1</v>
      </c>
      <c r="L146" s="28"/>
    </row>
    <row r="147" spans="1:12" ht="30" customHeight="1">
      <c r="A147" s="5">
        <v>144</v>
      </c>
      <c r="B147" s="26" t="s">
        <v>180</v>
      </c>
      <c r="C147" s="23" t="s">
        <v>223</v>
      </c>
      <c r="D147" s="36"/>
      <c r="E147" s="24" t="s">
        <v>252</v>
      </c>
      <c r="F147" s="25">
        <v>66.7</v>
      </c>
      <c r="G147" s="14">
        <f t="shared" si="12"/>
        <v>40.020000000000003</v>
      </c>
      <c r="H147" s="16">
        <v>80.14</v>
      </c>
      <c r="I147" s="15">
        <f t="shared" si="13"/>
        <v>32.056000000000004</v>
      </c>
      <c r="J147" s="14">
        <f t="shared" si="14"/>
        <v>72.076000000000008</v>
      </c>
      <c r="K147" s="5">
        <v>2</v>
      </c>
      <c r="L147" s="28"/>
    </row>
    <row r="148" spans="1:12" ht="30" customHeight="1">
      <c r="A148" s="5">
        <v>145</v>
      </c>
      <c r="B148" s="26" t="s">
        <v>180</v>
      </c>
      <c r="C148" s="23" t="s">
        <v>223</v>
      </c>
      <c r="D148" s="37"/>
      <c r="E148" s="24" t="s">
        <v>253</v>
      </c>
      <c r="F148" s="25">
        <v>65.900000000000006</v>
      </c>
      <c r="G148" s="14">
        <f t="shared" si="12"/>
        <v>39.54</v>
      </c>
      <c r="H148" s="16">
        <v>79.709999999999994</v>
      </c>
      <c r="I148" s="15">
        <f t="shared" si="13"/>
        <v>31.884</v>
      </c>
      <c r="J148" s="14">
        <f t="shared" si="14"/>
        <v>71.424000000000007</v>
      </c>
      <c r="K148" s="5">
        <v>3</v>
      </c>
      <c r="L148" s="28"/>
    </row>
  </sheetData>
  <mergeCells count="39">
    <mergeCell ref="A1:K1"/>
    <mergeCell ref="D4:D9"/>
    <mergeCell ref="D10:D15"/>
    <mergeCell ref="D16:D17"/>
    <mergeCell ref="D18:D20"/>
    <mergeCell ref="D24:D26"/>
    <mergeCell ref="D28:D30"/>
    <mergeCell ref="D31:D32"/>
    <mergeCell ref="D33:D34"/>
    <mergeCell ref="D35:D36"/>
    <mergeCell ref="D84:D85"/>
    <mergeCell ref="D77:D83"/>
    <mergeCell ref="D74:D75"/>
    <mergeCell ref="D37:D39"/>
    <mergeCell ref="D40:D42"/>
    <mergeCell ref="D45:D46"/>
    <mergeCell ref="D48:D50"/>
    <mergeCell ref="D51:D52"/>
    <mergeCell ref="D146:D148"/>
    <mergeCell ref="D143:D145"/>
    <mergeCell ref="D140:D142"/>
    <mergeCell ref="D138:D139"/>
    <mergeCell ref="D132:D137"/>
    <mergeCell ref="D101:D103"/>
    <mergeCell ref="D95:D100"/>
    <mergeCell ref="K2:L2"/>
    <mergeCell ref="D128:D130"/>
    <mergeCell ref="D125:D127"/>
    <mergeCell ref="D123:D124"/>
    <mergeCell ref="D113:D122"/>
    <mergeCell ref="D104:D112"/>
    <mergeCell ref="D93:D94"/>
    <mergeCell ref="D86:D92"/>
    <mergeCell ref="D53:D55"/>
    <mergeCell ref="D56:D57"/>
    <mergeCell ref="D58:D60"/>
    <mergeCell ref="D61:D63"/>
    <mergeCell ref="D65:D67"/>
    <mergeCell ref="D70:D73"/>
  </mergeCells>
  <phoneticPr fontId="1" type="noConversion"/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>
    <oddFooter>第 &amp;P 页，共 &amp;N 页</oddFooter>
  </headerFooter>
  <rowBreaks count="7" manualBreakCount="7">
    <brk id="17" max="16383" man="1"/>
    <brk id="32" max="16383" man="1"/>
    <brk id="46" max="16383" man="1"/>
    <brk id="60" max="16383" man="1"/>
    <brk id="75" max="16383" man="1"/>
    <brk id="85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2016粤东西北专项面试名单</vt:lpstr>
      <vt:lpstr>'2016粤东西北专项面试名单'!Print_Titles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大地系统</cp:lastModifiedBy>
  <cp:lastPrinted>2016-07-08T09:16:38Z</cp:lastPrinted>
  <dcterms:created xsi:type="dcterms:W3CDTF">2016-06-12T07:23:51Z</dcterms:created>
  <dcterms:modified xsi:type="dcterms:W3CDTF">2016-07-08T09:18:41Z</dcterms:modified>
</cp:coreProperties>
</file>